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etzg\Documents\Gas v. T fares\"/>
    </mc:Choice>
  </mc:AlternateContent>
  <bookViews>
    <workbookView xWindow="0" yWindow="0" windowWidth="20490" windowHeight="7650"/>
  </bookViews>
  <sheets>
    <sheet name="Cost" sheetId="1" r:id="rId1"/>
    <sheet name=" Us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4" i="2" l="1"/>
  <c r="E322" i="2"/>
  <c r="E310" i="2"/>
  <c r="E298" i="2"/>
  <c r="E286" i="2"/>
  <c r="E274" i="2"/>
  <c r="E262" i="2"/>
  <c r="E250" i="2"/>
  <c r="E238" i="2"/>
  <c r="E226" i="2"/>
  <c r="E214" i="2"/>
  <c r="E202" i="2"/>
  <c r="E190" i="2"/>
  <c r="E178" i="2"/>
  <c r="E166" i="2"/>
  <c r="E154" i="2"/>
  <c r="E142" i="2"/>
  <c r="E130" i="2"/>
  <c r="E118" i="2"/>
  <c r="E106" i="2"/>
  <c r="E94" i="2"/>
  <c r="E82" i="2"/>
  <c r="E70" i="2"/>
  <c r="E58" i="2"/>
  <c r="E46" i="2"/>
  <c r="E10" i="2"/>
  <c r="E34" i="2"/>
  <c r="E22" i="2"/>
  <c r="C182" i="2"/>
  <c r="C134" i="2"/>
  <c r="C86" i="2"/>
  <c r="C38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7" i="2"/>
  <c r="C88" i="2"/>
  <c r="C89" i="2"/>
  <c r="C90" i="2"/>
  <c r="C91" i="2"/>
  <c r="C92" i="2"/>
  <c r="C93" i="2"/>
  <c r="C94" i="2"/>
  <c r="C95" i="2"/>
  <c r="C96" i="2"/>
  <c r="C97" i="2"/>
  <c r="C39" i="2"/>
  <c r="C40" i="2"/>
  <c r="C41" i="2"/>
  <c r="C42" i="2"/>
  <c r="C43" i="2"/>
  <c r="C44" i="2"/>
  <c r="C45" i="2"/>
  <c r="C46" i="2"/>
  <c r="C47" i="2"/>
  <c r="C48" i="2"/>
  <c r="C49" i="2"/>
  <c r="C26" i="2"/>
  <c r="C27" i="2"/>
  <c r="C28" i="2"/>
  <c r="C29" i="2"/>
  <c r="C30" i="2"/>
  <c r="C31" i="2"/>
  <c r="C32" i="2"/>
  <c r="C33" i="2"/>
  <c r="C34" i="2"/>
  <c r="C35" i="2"/>
  <c r="C36" i="2"/>
  <c r="C37" i="2"/>
  <c r="C25" i="2"/>
  <c r="C24" i="2"/>
  <c r="C23" i="2"/>
  <c r="C22" i="2"/>
  <c r="C20" i="2"/>
  <c r="C19" i="2"/>
  <c r="C18" i="2"/>
  <c r="C17" i="2"/>
  <c r="C16" i="2"/>
  <c r="C21" i="2"/>
  <c r="C15" i="2"/>
  <c r="C14" i="2"/>
  <c r="C13" i="2"/>
  <c r="C12" i="2"/>
  <c r="C11" i="2"/>
  <c r="C10" i="2"/>
  <c r="C9" i="2"/>
  <c r="C8" i="2"/>
  <c r="C7" i="2"/>
  <c r="C6" i="2"/>
  <c r="C5" i="2"/>
  <c r="C4" i="2"/>
  <c r="C3" i="2"/>
</calcChain>
</file>

<file path=xl/sharedStrings.xml><?xml version="1.0" encoding="utf-8"?>
<sst xmlns="http://schemas.openxmlformats.org/spreadsheetml/2006/main" count="17" uniqueCount="16">
  <si>
    <t>Gallon of gas</t>
  </si>
  <si>
    <t>Subway fare</t>
  </si>
  <si>
    <t>Month/Year</t>
  </si>
  <si>
    <t>Bus fare</t>
  </si>
  <si>
    <t xml:space="preserve">Commuter rail Zone 2 </t>
  </si>
  <si>
    <t>Commuter Rail Zone 1</t>
  </si>
  <si>
    <t>IRS mileage rate for businesses</t>
  </si>
  <si>
    <t>Commuter rail Zone 3</t>
  </si>
  <si>
    <t>MBTA total ridership</t>
  </si>
  <si>
    <t>Average daily T ridership</t>
  </si>
  <si>
    <t>FY gas tax receipts</t>
  </si>
  <si>
    <t>Gallons sold</t>
  </si>
  <si>
    <t>*Using avg tax rate</t>
  </si>
  <si>
    <t>*Avg gas tax</t>
  </si>
  <si>
    <t>Commuter rail Zone 8</t>
  </si>
  <si>
    <t>Annual vehicle miles traveled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</si>
</sst>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7" fontId="0" fillId="0" borderId="0" xfId="0" applyNumberFormat="1"/>
    <xf numFmtId="164" fontId="0" fillId="0" borderId="0" xfId="0" applyNumberFormat="1"/>
    <xf numFmtId="3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0"/>
  <sheetViews>
    <sheetView tabSelected="1" zoomScaleNormal="100" workbookViewId="0">
      <pane xSplit="1" topLeftCell="B1" activePane="topRight" state="frozen"/>
      <selection pane="topRight" activeCell="G9" sqref="G9"/>
    </sheetView>
  </sheetViews>
  <sheetFormatPr defaultRowHeight="15" x14ac:dyDescent="0.25"/>
  <cols>
    <col min="1" max="1" width="11.5703125" bestFit="1" customWidth="1"/>
    <col min="2" max="2" width="12.28515625" style="2" bestFit="1" customWidth="1"/>
    <col min="3" max="3" width="11.85546875" style="2" bestFit="1" customWidth="1"/>
    <col min="4" max="4" width="9.140625" style="2"/>
    <col min="5" max="5" width="20.7109375" style="2" bestFit="1" customWidth="1"/>
    <col min="6" max="6" width="20.7109375" bestFit="1" customWidth="1"/>
    <col min="7" max="8" width="20.7109375" customWidth="1"/>
    <col min="9" max="9" width="29" bestFit="1" customWidth="1"/>
    <col min="11" max="11" width="24.140625" style="2" customWidth="1"/>
  </cols>
  <sheetData>
    <row r="1" spans="1:9" x14ac:dyDescent="0.25">
      <c r="A1" t="s">
        <v>2</v>
      </c>
      <c r="B1" s="2" t="s">
        <v>0</v>
      </c>
      <c r="C1" s="2" t="s">
        <v>1</v>
      </c>
      <c r="D1" s="2" t="s">
        <v>3</v>
      </c>
      <c r="E1" s="2" t="s">
        <v>5</v>
      </c>
      <c r="F1" t="s">
        <v>4</v>
      </c>
      <c r="G1" s="2" t="s">
        <v>7</v>
      </c>
      <c r="H1" s="2" t="s">
        <v>14</v>
      </c>
      <c r="I1" s="2" t="s">
        <v>6</v>
      </c>
    </row>
    <row r="2" spans="1:9" x14ac:dyDescent="0.25">
      <c r="A2" s="1">
        <v>43497</v>
      </c>
      <c r="B2" s="2">
        <v>2.37</v>
      </c>
      <c r="C2" s="2">
        <v>2.25</v>
      </c>
      <c r="D2" s="2">
        <v>1.7</v>
      </c>
      <c r="E2" s="2">
        <v>6.25</v>
      </c>
      <c r="F2" s="2">
        <v>6.75</v>
      </c>
      <c r="G2" s="2">
        <v>7.5</v>
      </c>
      <c r="H2" s="2">
        <v>11.5</v>
      </c>
    </row>
    <row r="3" spans="1:9" x14ac:dyDescent="0.25">
      <c r="A3" s="1">
        <v>43466</v>
      </c>
      <c r="B3" s="2">
        <v>2.4300000000000002</v>
      </c>
      <c r="C3" s="2">
        <v>2.25</v>
      </c>
      <c r="D3" s="2">
        <v>1.7</v>
      </c>
      <c r="E3" s="2">
        <v>6.25</v>
      </c>
      <c r="F3" s="2">
        <v>6.75</v>
      </c>
      <c r="G3" s="2">
        <v>7.5</v>
      </c>
      <c r="H3" s="2">
        <v>11.5</v>
      </c>
    </row>
    <row r="4" spans="1:9" x14ac:dyDescent="0.25">
      <c r="A4" s="1">
        <v>43435</v>
      </c>
      <c r="B4" s="2">
        <v>2.6</v>
      </c>
      <c r="C4" s="2">
        <v>2.25</v>
      </c>
      <c r="D4" s="2">
        <v>1.7</v>
      </c>
      <c r="E4" s="2">
        <v>6.25</v>
      </c>
      <c r="F4" s="2">
        <v>6.75</v>
      </c>
      <c r="G4" s="2">
        <v>7.5</v>
      </c>
      <c r="H4" s="2">
        <v>11.5</v>
      </c>
      <c r="I4" s="2">
        <v>0.54500000000000004</v>
      </c>
    </row>
    <row r="5" spans="1:9" x14ac:dyDescent="0.25">
      <c r="A5" s="1">
        <v>43405</v>
      </c>
      <c r="B5" s="2">
        <v>2.74</v>
      </c>
      <c r="C5" s="2">
        <v>2.25</v>
      </c>
      <c r="D5" s="2">
        <v>1.7</v>
      </c>
      <c r="E5" s="2">
        <v>6.25</v>
      </c>
      <c r="F5" s="2">
        <v>6.75</v>
      </c>
      <c r="G5" s="2">
        <v>7.5</v>
      </c>
      <c r="H5" s="2">
        <v>11.5</v>
      </c>
      <c r="I5" s="2">
        <v>0.54500000000000004</v>
      </c>
    </row>
    <row r="6" spans="1:9" x14ac:dyDescent="0.25">
      <c r="A6" s="1">
        <v>43374</v>
      </c>
      <c r="B6" s="2">
        <v>2.82</v>
      </c>
      <c r="C6" s="2">
        <v>2.25</v>
      </c>
      <c r="D6" s="2">
        <v>1.7</v>
      </c>
      <c r="E6" s="2">
        <v>6.25</v>
      </c>
      <c r="F6" s="2">
        <v>6.75</v>
      </c>
      <c r="G6" s="2">
        <v>7.5</v>
      </c>
      <c r="H6" s="2">
        <v>11.5</v>
      </c>
      <c r="I6" s="2">
        <v>0.54500000000000004</v>
      </c>
    </row>
    <row r="7" spans="1:9" x14ac:dyDescent="0.25">
      <c r="A7" s="1">
        <v>43344</v>
      </c>
      <c r="B7" s="2">
        <v>2.85</v>
      </c>
      <c r="C7" s="2">
        <v>2.25</v>
      </c>
      <c r="D7" s="2">
        <v>1.7</v>
      </c>
      <c r="E7" s="2">
        <v>6.25</v>
      </c>
      <c r="F7" s="2">
        <v>6.75</v>
      </c>
      <c r="G7" s="2">
        <v>7.5</v>
      </c>
      <c r="H7" s="2">
        <v>11.5</v>
      </c>
      <c r="I7" s="2">
        <v>0.54500000000000004</v>
      </c>
    </row>
    <row r="8" spans="1:9" x14ac:dyDescent="0.25">
      <c r="A8" s="1">
        <v>43313</v>
      </c>
      <c r="B8" s="2">
        <v>2.85</v>
      </c>
      <c r="C8" s="2">
        <v>2.25</v>
      </c>
      <c r="D8" s="2">
        <v>1.7</v>
      </c>
      <c r="E8" s="2">
        <v>6.25</v>
      </c>
      <c r="F8" s="2">
        <v>6.75</v>
      </c>
      <c r="G8" s="2">
        <v>7.5</v>
      </c>
      <c r="H8" s="2">
        <v>11.5</v>
      </c>
      <c r="I8" s="2">
        <v>0.54500000000000004</v>
      </c>
    </row>
    <row r="9" spans="1:9" x14ac:dyDescent="0.25">
      <c r="A9" s="1">
        <v>43282</v>
      </c>
      <c r="B9" s="2">
        <v>2.86</v>
      </c>
      <c r="C9" s="2">
        <v>2.25</v>
      </c>
      <c r="D9" s="2">
        <v>1.7</v>
      </c>
      <c r="E9" s="2">
        <v>6.25</v>
      </c>
      <c r="F9" s="2">
        <v>6.75</v>
      </c>
      <c r="G9" s="2">
        <v>7.5</v>
      </c>
      <c r="H9" s="2">
        <v>11.5</v>
      </c>
      <c r="I9" s="2">
        <v>0.54500000000000004</v>
      </c>
    </row>
    <row r="10" spans="1:9" x14ac:dyDescent="0.25">
      <c r="A10" s="1">
        <v>43252</v>
      </c>
      <c r="B10" s="2">
        <v>2.9</v>
      </c>
      <c r="C10" s="2">
        <v>2.25</v>
      </c>
      <c r="D10" s="2">
        <v>1.7</v>
      </c>
      <c r="E10" s="2">
        <v>6.25</v>
      </c>
      <c r="F10" s="2">
        <v>6.75</v>
      </c>
      <c r="G10" s="2">
        <v>7.5</v>
      </c>
      <c r="H10" s="2">
        <v>11.5</v>
      </c>
      <c r="I10" s="2">
        <v>0.54500000000000004</v>
      </c>
    </row>
    <row r="11" spans="1:9" x14ac:dyDescent="0.25">
      <c r="A11" s="1">
        <v>43221</v>
      </c>
      <c r="B11" s="2">
        <v>2.87</v>
      </c>
      <c r="C11" s="2">
        <v>2.25</v>
      </c>
      <c r="D11" s="2">
        <v>1.7</v>
      </c>
      <c r="E11" s="2">
        <v>6.25</v>
      </c>
      <c r="F11" s="2">
        <v>6.75</v>
      </c>
      <c r="G11" s="2">
        <v>7.5</v>
      </c>
      <c r="H11" s="2">
        <v>11.5</v>
      </c>
      <c r="I11" s="2">
        <v>0.54500000000000004</v>
      </c>
    </row>
    <row r="12" spans="1:9" x14ac:dyDescent="0.25">
      <c r="A12" s="1">
        <v>43191</v>
      </c>
      <c r="B12" s="2">
        <v>2.69</v>
      </c>
      <c r="C12" s="2">
        <v>2.25</v>
      </c>
      <c r="D12" s="2">
        <v>1.7</v>
      </c>
      <c r="E12" s="2">
        <v>6.25</v>
      </c>
      <c r="F12" s="2">
        <v>6.75</v>
      </c>
      <c r="G12" s="2">
        <v>7.5</v>
      </c>
      <c r="H12" s="2">
        <v>11.5</v>
      </c>
      <c r="I12" s="2">
        <v>0.54500000000000004</v>
      </c>
    </row>
    <row r="13" spans="1:9" x14ac:dyDescent="0.25">
      <c r="A13" s="1">
        <v>43160</v>
      </c>
      <c r="B13" s="2">
        <v>2.5499999999999998</v>
      </c>
      <c r="C13" s="2">
        <v>2.25</v>
      </c>
      <c r="D13" s="2">
        <v>1.7</v>
      </c>
      <c r="E13" s="2">
        <v>6.25</v>
      </c>
      <c r="F13" s="2">
        <v>6.75</v>
      </c>
      <c r="G13" s="2">
        <v>7.5</v>
      </c>
      <c r="H13" s="2">
        <v>11.5</v>
      </c>
      <c r="I13" s="2">
        <v>0.54500000000000004</v>
      </c>
    </row>
    <row r="14" spans="1:9" x14ac:dyDescent="0.25">
      <c r="A14" s="1">
        <v>43132</v>
      </c>
      <c r="B14" s="2">
        <v>2.5499999999999998</v>
      </c>
      <c r="C14" s="2">
        <v>2.25</v>
      </c>
      <c r="D14" s="2">
        <v>1.7</v>
      </c>
      <c r="E14" s="2">
        <v>6.25</v>
      </c>
      <c r="F14" s="2">
        <v>6.75</v>
      </c>
      <c r="G14" s="2">
        <v>7.5</v>
      </c>
      <c r="H14" s="2">
        <v>11.5</v>
      </c>
      <c r="I14" s="2">
        <v>0.54500000000000004</v>
      </c>
    </row>
    <row r="15" spans="1:9" x14ac:dyDescent="0.25">
      <c r="A15" s="1">
        <v>43101</v>
      </c>
      <c r="B15" s="2">
        <v>2.5</v>
      </c>
      <c r="C15" s="2">
        <v>2.25</v>
      </c>
      <c r="D15" s="2">
        <v>1.7</v>
      </c>
      <c r="E15" s="2">
        <v>6.25</v>
      </c>
      <c r="F15" s="2">
        <v>6.75</v>
      </c>
      <c r="G15" s="2">
        <v>7.5</v>
      </c>
      <c r="H15" s="2">
        <v>11.5</v>
      </c>
      <c r="I15" s="2">
        <v>0.54500000000000004</v>
      </c>
    </row>
    <row r="16" spans="1:9" x14ac:dyDescent="0.25">
      <c r="A16" s="1">
        <v>43070</v>
      </c>
      <c r="B16" s="2">
        <v>2.4900000000000002</v>
      </c>
      <c r="C16" s="2">
        <v>2.25</v>
      </c>
      <c r="D16" s="2">
        <v>1.7</v>
      </c>
      <c r="E16" s="2">
        <v>6.25</v>
      </c>
      <c r="F16" s="2">
        <v>6.75</v>
      </c>
      <c r="G16" s="2">
        <v>7.5</v>
      </c>
      <c r="H16" s="2">
        <v>11.5</v>
      </c>
      <c r="I16" s="2">
        <v>0.53500000000000003</v>
      </c>
    </row>
    <row r="17" spans="1:9" x14ac:dyDescent="0.25">
      <c r="A17" s="1">
        <v>43040</v>
      </c>
      <c r="B17" s="2">
        <v>2.52</v>
      </c>
      <c r="C17" s="2">
        <v>2.25</v>
      </c>
      <c r="D17" s="2">
        <v>1.7</v>
      </c>
      <c r="E17" s="2">
        <v>6.25</v>
      </c>
      <c r="F17" s="2">
        <v>6.75</v>
      </c>
      <c r="G17" s="2">
        <v>7.5</v>
      </c>
      <c r="H17" s="2">
        <v>11.5</v>
      </c>
      <c r="I17" s="2">
        <v>0.53500000000000003</v>
      </c>
    </row>
    <row r="18" spans="1:9" x14ac:dyDescent="0.25">
      <c r="A18" s="1">
        <v>43009</v>
      </c>
      <c r="B18" s="2">
        <v>2.56</v>
      </c>
      <c r="C18" s="2">
        <v>2.25</v>
      </c>
      <c r="D18" s="2">
        <v>1.7</v>
      </c>
      <c r="E18" s="2">
        <v>6.25</v>
      </c>
      <c r="F18" s="2">
        <v>6.75</v>
      </c>
      <c r="G18" s="2">
        <v>7.5</v>
      </c>
      <c r="H18" s="2">
        <v>11.5</v>
      </c>
      <c r="I18" s="2">
        <v>0.53500000000000003</v>
      </c>
    </row>
    <row r="19" spans="1:9" x14ac:dyDescent="0.25">
      <c r="A19" s="1">
        <v>42979</v>
      </c>
      <c r="B19" s="2">
        <v>2.66</v>
      </c>
      <c r="C19" s="2">
        <v>2.25</v>
      </c>
      <c r="D19" s="2">
        <v>1.7</v>
      </c>
      <c r="E19" s="2">
        <v>6.25</v>
      </c>
      <c r="F19" s="2">
        <v>6.75</v>
      </c>
      <c r="G19" s="2">
        <v>7.5</v>
      </c>
      <c r="H19" s="2">
        <v>11.5</v>
      </c>
      <c r="I19" s="2">
        <v>0.53500000000000003</v>
      </c>
    </row>
    <row r="20" spans="1:9" x14ac:dyDescent="0.25">
      <c r="A20" s="1">
        <v>42948</v>
      </c>
      <c r="B20" s="2">
        <v>2.33</v>
      </c>
      <c r="C20" s="2">
        <v>2.25</v>
      </c>
      <c r="D20" s="2">
        <v>1.7</v>
      </c>
      <c r="E20" s="2">
        <v>6.25</v>
      </c>
      <c r="F20" s="2">
        <v>6.75</v>
      </c>
      <c r="G20" s="2">
        <v>7.5</v>
      </c>
      <c r="H20" s="2">
        <v>11.5</v>
      </c>
      <c r="I20" s="2">
        <v>0.53500000000000003</v>
      </c>
    </row>
    <row r="21" spans="1:9" x14ac:dyDescent="0.25">
      <c r="A21" s="1">
        <v>42917</v>
      </c>
      <c r="B21" s="2">
        <v>2.23</v>
      </c>
      <c r="C21" s="2">
        <v>2.25</v>
      </c>
      <c r="D21" s="2">
        <v>1.7</v>
      </c>
      <c r="E21" s="2">
        <v>6.25</v>
      </c>
      <c r="F21" s="2">
        <v>6.75</v>
      </c>
      <c r="G21" s="2">
        <v>7.5</v>
      </c>
      <c r="H21" s="2">
        <v>11.5</v>
      </c>
      <c r="I21" s="2">
        <v>0.53500000000000003</v>
      </c>
    </row>
    <row r="22" spans="1:9" x14ac:dyDescent="0.25">
      <c r="A22" s="1">
        <v>42887</v>
      </c>
      <c r="B22" s="2">
        <v>2.2400000000000002</v>
      </c>
      <c r="C22" s="2">
        <v>2.25</v>
      </c>
      <c r="D22" s="2">
        <v>1.7</v>
      </c>
      <c r="E22" s="2">
        <v>6.25</v>
      </c>
      <c r="F22" s="2">
        <v>6.75</v>
      </c>
      <c r="G22" s="2">
        <v>7.5</v>
      </c>
      <c r="H22" s="2">
        <v>11.5</v>
      </c>
      <c r="I22" s="2">
        <v>0.53500000000000003</v>
      </c>
    </row>
    <row r="23" spans="1:9" x14ac:dyDescent="0.25">
      <c r="A23" s="1">
        <v>42856</v>
      </c>
      <c r="B23" s="2">
        <v>2.31</v>
      </c>
      <c r="C23" s="2">
        <v>2.25</v>
      </c>
      <c r="D23" s="2">
        <v>1.7</v>
      </c>
      <c r="E23" s="2">
        <v>6.25</v>
      </c>
      <c r="F23" s="2">
        <v>6.75</v>
      </c>
      <c r="G23" s="2">
        <v>7.5</v>
      </c>
      <c r="H23" s="2">
        <v>11.5</v>
      </c>
      <c r="I23" s="2">
        <v>0.53500000000000003</v>
      </c>
    </row>
    <row r="24" spans="1:9" x14ac:dyDescent="0.25">
      <c r="A24" s="1">
        <v>42826</v>
      </c>
      <c r="B24" s="2">
        <v>2.2999999999999998</v>
      </c>
      <c r="C24" s="2">
        <v>2.25</v>
      </c>
      <c r="D24" s="2">
        <v>1.7</v>
      </c>
      <c r="E24" s="2">
        <v>6.25</v>
      </c>
      <c r="F24" s="2">
        <v>6.75</v>
      </c>
      <c r="G24" s="2">
        <v>7.5</v>
      </c>
      <c r="H24" s="2">
        <v>11.5</v>
      </c>
      <c r="I24" s="2">
        <v>0.53500000000000003</v>
      </c>
    </row>
    <row r="25" spans="1:9" x14ac:dyDescent="0.25">
      <c r="A25" s="1">
        <v>42795</v>
      </c>
      <c r="B25" s="2">
        <v>2.2000000000000002</v>
      </c>
      <c r="C25" s="2">
        <v>2.25</v>
      </c>
      <c r="D25" s="2">
        <v>1.7</v>
      </c>
      <c r="E25" s="2">
        <v>6.25</v>
      </c>
      <c r="F25" s="2">
        <v>6.75</v>
      </c>
      <c r="G25" s="2">
        <v>7.5</v>
      </c>
      <c r="H25" s="2">
        <v>11.5</v>
      </c>
      <c r="I25" s="2">
        <v>0.53500000000000003</v>
      </c>
    </row>
    <row r="26" spans="1:9" x14ac:dyDescent="0.25">
      <c r="A26" s="1">
        <v>42767</v>
      </c>
      <c r="B26" s="2">
        <v>2.2200000000000002</v>
      </c>
      <c r="C26" s="2">
        <v>2.25</v>
      </c>
      <c r="D26" s="2">
        <v>1.7</v>
      </c>
      <c r="E26" s="2">
        <v>6.25</v>
      </c>
      <c r="F26" s="2">
        <v>6.75</v>
      </c>
      <c r="G26" s="2">
        <v>7.5</v>
      </c>
      <c r="H26" s="2">
        <v>11.5</v>
      </c>
      <c r="I26" s="2">
        <v>0.53500000000000003</v>
      </c>
    </row>
    <row r="27" spans="1:9" x14ac:dyDescent="0.25">
      <c r="A27" s="1">
        <v>42736</v>
      </c>
      <c r="B27" s="2">
        <v>2.27</v>
      </c>
      <c r="C27" s="2">
        <v>2.25</v>
      </c>
      <c r="D27" s="2">
        <v>1.7</v>
      </c>
      <c r="E27" s="2">
        <v>6.25</v>
      </c>
      <c r="F27" s="2">
        <v>6.75</v>
      </c>
      <c r="G27" s="2">
        <v>7.5</v>
      </c>
      <c r="H27" s="2">
        <v>11.5</v>
      </c>
      <c r="I27" s="2">
        <v>0.53500000000000003</v>
      </c>
    </row>
    <row r="28" spans="1:9" x14ac:dyDescent="0.25">
      <c r="A28" s="1">
        <v>42705</v>
      </c>
      <c r="B28" s="2">
        <v>2.2000000000000002</v>
      </c>
      <c r="C28" s="2">
        <v>2.25</v>
      </c>
      <c r="D28" s="2">
        <v>1.7</v>
      </c>
      <c r="E28" s="2">
        <v>6.25</v>
      </c>
      <c r="F28" s="2">
        <v>6.75</v>
      </c>
      <c r="G28" s="2">
        <v>7.5</v>
      </c>
      <c r="H28" s="2">
        <v>11.5</v>
      </c>
      <c r="I28" s="2">
        <v>0.54</v>
      </c>
    </row>
    <row r="29" spans="1:9" x14ac:dyDescent="0.25">
      <c r="A29" s="1">
        <v>42675</v>
      </c>
      <c r="B29" s="2">
        <v>2.14</v>
      </c>
      <c r="C29" s="2">
        <v>2.25</v>
      </c>
      <c r="D29" s="2">
        <v>1.7</v>
      </c>
      <c r="E29" s="2">
        <v>6.25</v>
      </c>
      <c r="F29" s="2">
        <v>6.75</v>
      </c>
      <c r="G29" s="2">
        <v>7.5</v>
      </c>
      <c r="H29" s="2">
        <v>11.5</v>
      </c>
      <c r="I29" s="2">
        <v>0.54</v>
      </c>
    </row>
    <row r="30" spans="1:9" x14ac:dyDescent="0.25">
      <c r="A30" s="1">
        <v>42644</v>
      </c>
      <c r="B30" s="2">
        <v>2.15</v>
      </c>
      <c r="C30" s="2">
        <v>2.25</v>
      </c>
      <c r="D30" s="2">
        <v>1.7</v>
      </c>
      <c r="E30" s="2">
        <v>6.25</v>
      </c>
      <c r="F30" s="2">
        <v>6.75</v>
      </c>
      <c r="G30" s="2">
        <v>7.5</v>
      </c>
      <c r="H30" s="2">
        <v>11.5</v>
      </c>
      <c r="I30" s="2">
        <v>0.54</v>
      </c>
    </row>
    <row r="31" spans="1:9" x14ac:dyDescent="0.25">
      <c r="A31" s="1">
        <v>42614</v>
      </c>
      <c r="B31" s="2">
        <v>2.1</v>
      </c>
      <c r="C31" s="2">
        <v>2.25</v>
      </c>
      <c r="D31" s="2">
        <v>1.7</v>
      </c>
      <c r="E31" s="2">
        <v>6.25</v>
      </c>
      <c r="F31" s="2">
        <v>6.75</v>
      </c>
      <c r="G31" s="2">
        <v>7.5</v>
      </c>
      <c r="H31" s="2">
        <v>11.5</v>
      </c>
      <c r="I31" s="2">
        <v>0.54</v>
      </c>
    </row>
    <row r="32" spans="1:9" x14ac:dyDescent="0.25">
      <c r="A32" s="1">
        <v>42583</v>
      </c>
      <c r="B32" s="2">
        <v>2.09</v>
      </c>
      <c r="C32" s="2">
        <v>2.25</v>
      </c>
      <c r="D32" s="2">
        <v>1.7</v>
      </c>
      <c r="E32" s="2">
        <v>6.25</v>
      </c>
      <c r="F32" s="2">
        <v>6.75</v>
      </c>
      <c r="G32" s="2">
        <v>7.5</v>
      </c>
      <c r="H32" s="2">
        <v>11.5</v>
      </c>
      <c r="I32" s="2">
        <v>0.54</v>
      </c>
    </row>
    <row r="33" spans="1:9" x14ac:dyDescent="0.25">
      <c r="A33" s="1">
        <v>42552</v>
      </c>
      <c r="B33" s="2">
        <v>2.15</v>
      </c>
      <c r="C33" s="2">
        <v>2.25</v>
      </c>
      <c r="D33" s="2">
        <v>1.7</v>
      </c>
      <c r="E33" s="2">
        <v>6.25</v>
      </c>
      <c r="F33" s="2">
        <v>6.75</v>
      </c>
      <c r="G33" s="2">
        <v>7.5</v>
      </c>
      <c r="H33" s="2">
        <v>11.5</v>
      </c>
      <c r="I33" s="2">
        <v>0.54</v>
      </c>
    </row>
    <row r="34" spans="1:9" x14ac:dyDescent="0.25">
      <c r="A34" s="1">
        <v>42522</v>
      </c>
      <c r="B34" s="2">
        <v>2.2599999999999998</v>
      </c>
      <c r="C34" s="2">
        <v>2.1</v>
      </c>
      <c r="D34" s="2">
        <v>1.6</v>
      </c>
      <c r="E34" s="2">
        <v>5.75</v>
      </c>
      <c r="F34" s="2">
        <v>6.25</v>
      </c>
      <c r="G34" s="2">
        <v>7</v>
      </c>
      <c r="H34" s="2">
        <v>10.5</v>
      </c>
      <c r="I34" s="2">
        <v>0.54</v>
      </c>
    </row>
    <row r="35" spans="1:9" x14ac:dyDescent="0.25">
      <c r="A35" s="1">
        <v>42491</v>
      </c>
      <c r="B35" s="2">
        <v>2.2200000000000002</v>
      </c>
      <c r="C35" s="2">
        <v>2.1</v>
      </c>
      <c r="D35" s="2">
        <v>1.6</v>
      </c>
      <c r="E35" s="2">
        <v>5.75</v>
      </c>
      <c r="F35" s="2">
        <v>6.25</v>
      </c>
      <c r="G35" s="2">
        <v>7</v>
      </c>
      <c r="H35" s="2">
        <v>10.5</v>
      </c>
      <c r="I35" s="2">
        <v>0.54</v>
      </c>
    </row>
    <row r="36" spans="1:9" x14ac:dyDescent="0.25">
      <c r="A36" s="1">
        <v>42461</v>
      </c>
      <c r="B36" s="2">
        <v>2.1</v>
      </c>
      <c r="C36" s="2">
        <v>2.1</v>
      </c>
      <c r="D36" s="2">
        <v>1.6</v>
      </c>
      <c r="E36" s="2">
        <v>5.75</v>
      </c>
      <c r="F36" s="2">
        <v>6.25</v>
      </c>
      <c r="G36" s="2">
        <v>7</v>
      </c>
      <c r="H36" s="2">
        <v>10.5</v>
      </c>
      <c r="I36" s="2">
        <v>0.54</v>
      </c>
    </row>
    <row r="37" spans="1:9" x14ac:dyDescent="0.25">
      <c r="A37" s="1">
        <v>42430</v>
      </c>
      <c r="B37" s="2">
        <v>1.86</v>
      </c>
      <c r="C37" s="2">
        <v>2.1</v>
      </c>
      <c r="D37" s="2">
        <v>1.6</v>
      </c>
      <c r="E37" s="2">
        <v>5.75</v>
      </c>
      <c r="F37" s="2">
        <v>6.25</v>
      </c>
      <c r="G37" s="2">
        <v>7</v>
      </c>
      <c r="H37" s="2">
        <v>10.5</v>
      </c>
      <c r="I37" s="2">
        <v>0.54</v>
      </c>
    </row>
    <row r="38" spans="1:9" x14ac:dyDescent="0.25">
      <c r="A38" s="1">
        <v>42401</v>
      </c>
      <c r="B38" s="2">
        <v>1.74</v>
      </c>
      <c r="C38" s="2">
        <v>2.1</v>
      </c>
      <c r="D38" s="2">
        <v>1.6</v>
      </c>
      <c r="E38" s="2">
        <v>5.75</v>
      </c>
      <c r="F38" s="2">
        <v>6.25</v>
      </c>
      <c r="G38" s="2">
        <v>7</v>
      </c>
      <c r="H38" s="2">
        <v>10.5</v>
      </c>
      <c r="I38" s="2">
        <v>0.54</v>
      </c>
    </row>
    <row r="39" spans="1:9" x14ac:dyDescent="0.25">
      <c r="A39" s="1">
        <v>42370</v>
      </c>
      <c r="B39" s="2">
        <v>1.9</v>
      </c>
      <c r="C39" s="2">
        <v>2.1</v>
      </c>
      <c r="D39" s="2">
        <v>1.6</v>
      </c>
      <c r="E39" s="2">
        <v>5.75</v>
      </c>
      <c r="F39" s="2">
        <v>6.25</v>
      </c>
      <c r="G39" s="2">
        <v>7</v>
      </c>
      <c r="H39" s="2">
        <v>10.5</v>
      </c>
      <c r="I39" s="2">
        <v>0.54</v>
      </c>
    </row>
    <row r="40" spans="1:9" x14ac:dyDescent="0.25">
      <c r="A40" s="1">
        <v>42339</v>
      </c>
      <c r="B40" s="2">
        <v>2.0299999999999998</v>
      </c>
      <c r="C40" s="2">
        <v>2.1</v>
      </c>
      <c r="D40" s="2">
        <v>1.6</v>
      </c>
      <c r="E40" s="2">
        <v>5.75</v>
      </c>
      <c r="F40" s="2">
        <v>6.25</v>
      </c>
      <c r="G40" s="2">
        <v>7</v>
      </c>
      <c r="H40" s="2">
        <v>10.5</v>
      </c>
      <c r="I40" s="2">
        <v>0.57499999999999996</v>
      </c>
    </row>
    <row r="41" spans="1:9" x14ac:dyDescent="0.25">
      <c r="A41" s="1">
        <v>42309</v>
      </c>
      <c r="B41" s="2">
        <v>2.12</v>
      </c>
      <c r="C41" s="2">
        <v>2.1</v>
      </c>
      <c r="D41" s="2">
        <v>1.6</v>
      </c>
      <c r="E41" s="2">
        <v>5.75</v>
      </c>
      <c r="F41" s="2">
        <v>6.25</v>
      </c>
      <c r="G41" s="2">
        <v>7</v>
      </c>
      <c r="H41" s="2">
        <v>10.5</v>
      </c>
      <c r="I41" s="2">
        <v>0.57499999999999996</v>
      </c>
    </row>
    <row r="42" spans="1:9" x14ac:dyDescent="0.25">
      <c r="A42" s="1">
        <v>42278</v>
      </c>
      <c r="B42" s="2">
        <v>2.13</v>
      </c>
      <c r="C42" s="2">
        <v>2.1</v>
      </c>
      <c r="D42" s="2">
        <v>1.6</v>
      </c>
      <c r="E42" s="2">
        <v>5.75</v>
      </c>
      <c r="F42" s="2">
        <v>6.25</v>
      </c>
      <c r="G42" s="2">
        <v>7</v>
      </c>
      <c r="H42" s="2">
        <v>10.5</v>
      </c>
      <c r="I42" s="2">
        <v>0.57499999999999996</v>
      </c>
    </row>
    <row r="43" spans="1:9" x14ac:dyDescent="0.25">
      <c r="A43" s="1">
        <v>42248</v>
      </c>
      <c r="B43" s="2">
        <v>2.2599999999999998</v>
      </c>
      <c r="C43" s="2">
        <v>2.1</v>
      </c>
      <c r="D43" s="2">
        <v>1.6</v>
      </c>
      <c r="E43" s="2">
        <v>5.75</v>
      </c>
      <c r="F43" s="2">
        <v>6.25</v>
      </c>
      <c r="G43" s="2">
        <v>7</v>
      </c>
      <c r="H43" s="2">
        <v>10.5</v>
      </c>
      <c r="I43" s="2">
        <v>0.57499999999999996</v>
      </c>
    </row>
    <row r="44" spans="1:9" x14ac:dyDescent="0.25">
      <c r="A44" s="1">
        <v>42217</v>
      </c>
      <c r="B44" s="2">
        <v>2.5</v>
      </c>
      <c r="C44" s="2">
        <v>2.1</v>
      </c>
      <c r="D44" s="2">
        <v>1.6</v>
      </c>
      <c r="E44" s="2">
        <v>5.75</v>
      </c>
      <c r="F44" s="2">
        <v>6.25</v>
      </c>
      <c r="G44" s="2">
        <v>7</v>
      </c>
      <c r="H44" s="2">
        <v>10.5</v>
      </c>
      <c r="I44" s="2">
        <v>0.57499999999999996</v>
      </c>
    </row>
    <row r="45" spans="1:9" x14ac:dyDescent="0.25">
      <c r="A45" s="1">
        <v>42186</v>
      </c>
      <c r="B45" s="2">
        <v>2.68</v>
      </c>
      <c r="C45" s="2">
        <v>2.1</v>
      </c>
      <c r="D45" s="2">
        <v>1.6</v>
      </c>
      <c r="E45" s="2">
        <v>5.75</v>
      </c>
      <c r="F45" s="2">
        <v>6.25</v>
      </c>
      <c r="G45" s="2">
        <v>7</v>
      </c>
      <c r="H45" s="2">
        <v>10.5</v>
      </c>
      <c r="I45" s="2">
        <v>0.57499999999999996</v>
      </c>
    </row>
    <row r="46" spans="1:9" x14ac:dyDescent="0.25">
      <c r="A46" s="1">
        <v>42156</v>
      </c>
      <c r="B46" s="2">
        <v>2.69</v>
      </c>
      <c r="C46" s="2">
        <v>2.1</v>
      </c>
      <c r="D46" s="2">
        <v>1.6</v>
      </c>
      <c r="E46" s="2">
        <v>5.75</v>
      </c>
      <c r="F46" s="2">
        <v>6.25</v>
      </c>
      <c r="G46" s="2">
        <v>7</v>
      </c>
      <c r="H46" s="2">
        <v>10.5</v>
      </c>
      <c r="I46" s="2">
        <v>0.57499999999999996</v>
      </c>
    </row>
    <row r="47" spans="1:9" x14ac:dyDescent="0.25">
      <c r="A47" s="1">
        <v>42125</v>
      </c>
      <c r="B47" s="2">
        <v>2.62</v>
      </c>
      <c r="C47" s="2">
        <v>2.1</v>
      </c>
      <c r="D47" s="2">
        <v>1.6</v>
      </c>
      <c r="E47" s="2">
        <v>5.75</v>
      </c>
      <c r="F47" s="2">
        <v>6.25</v>
      </c>
      <c r="G47" s="2">
        <v>7</v>
      </c>
      <c r="H47" s="2">
        <v>10.5</v>
      </c>
      <c r="I47" s="2">
        <v>0.57499999999999996</v>
      </c>
    </row>
    <row r="48" spans="1:9" x14ac:dyDescent="0.25">
      <c r="A48" s="1">
        <v>42095</v>
      </c>
      <c r="B48" s="2">
        <v>2.33</v>
      </c>
      <c r="C48" s="2">
        <v>2.1</v>
      </c>
      <c r="D48" s="2">
        <v>1.6</v>
      </c>
      <c r="E48" s="2">
        <v>5.75</v>
      </c>
      <c r="F48" s="2">
        <v>6.25</v>
      </c>
      <c r="G48" s="2">
        <v>7</v>
      </c>
      <c r="H48" s="2">
        <v>10.5</v>
      </c>
      <c r="I48" s="2">
        <v>0.57499999999999996</v>
      </c>
    </row>
    <row r="49" spans="1:9" x14ac:dyDescent="0.25">
      <c r="A49" s="1">
        <v>42064</v>
      </c>
      <c r="B49" s="2">
        <v>2.36</v>
      </c>
      <c r="C49" s="2">
        <v>2.1</v>
      </c>
      <c r="D49" s="2">
        <v>1.6</v>
      </c>
      <c r="E49" s="2">
        <v>5.75</v>
      </c>
      <c r="F49" s="2">
        <v>6.25</v>
      </c>
      <c r="G49" s="2">
        <v>7</v>
      </c>
      <c r="H49" s="2">
        <v>10.5</v>
      </c>
      <c r="I49" s="2">
        <v>0.57499999999999996</v>
      </c>
    </row>
    <row r="50" spans="1:9" x14ac:dyDescent="0.25">
      <c r="A50" s="1">
        <v>42036</v>
      </c>
      <c r="B50" s="2">
        <v>2.17</v>
      </c>
      <c r="C50" s="2">
        <v>2.1</v>
      </c>
      <c r="D50" s="2">
        <v>1.6</v>
      </c>
      <c r="E50" s="2">
        <v>5.75</v>
      </c>
      <c r="F50" s="2">
        <v>6.25</v>
      </c>
      <c r="G50" s="2">
        <v>7</v>
      </c>
      <c r="H50" s="2">
        <v>10.5</v>
      </c>
      <c r="I50" s="2">
        <v>0.57499999999999996</v>
      </c>
    </row>
    <row r="51" spans="1:9" x14ac:dyDescent="0.25">
      <c r="A51" s="1">
        <v>42005</v>
      </c>
      <c r="B51" s="2">
        <v>2.21</v>
      </c>
      <c r="C51" s="2">
        <v>2.1</v>
      </c>
      <c r="D51" s="2">
        <v>1.6</v>
      </c>
      <c r="E51" s="2">
        <v>5.75</v>
      </c>
      <c r="F51" s="2">
        <v>6.25</v>
      </c>
      <c r="G51" s="2">
        <v>7</v>
      </c>
      <c r="H51" s="2">
        <v>10.5</v>
      </c>
      <c r="I51" s="2">
        <v>0.57499999999999996</v>
      </c>
    </row>
    <row r="52" spans="1:9" x14ac:dyDescent="0.25">
      <c r="A52" s="1">
        <v>41974</v>
      </c>
      <c r="B52" s="2">
        <v>2.69</v>
      </c>
      <c r="C52" s="2">
        <v>2.1</v>
      </c>
      <c r="D52" s="2">
        <v>1.6</v>
      </c>
      <c r="E52" s="2">
        <v>5.75</v>
      </c>
      <c r="F52" s="2">
        <v>6.25</v>
      </c>
      <c r="G52" s="2">
        <v>7</v>
      </c>
      <c r="H52" s="2">
        <v>10.5</v>
      </c>
      <c r="I52" s="2">
        <v>0.56000000000000005</v>
      </c>
    </row>
    <row r="53" spans="1:9" x14ac:dyDescent="0.25">
      <c r="A53" s="1">
        <v>41944</v>
      </c>
      <c r="B53" s="2">
        <v>2.91</v>
      </c>
      <c r="C53" s="2">
        <v>2.1</v>
      </c>
      <c r="D53" s="2">
        <v>1.6</v>
      </c>
      <c r="E53" s="2">
        <v>5.75</v>
      </c>
      <c r="F53" s="2">
        <v>6.25</v>
      </c>
      <c r="G53" s="2">
        <v>7</v>
      </c>
      <c r="H53" s="2">
        <v>10.5</v>
      </c>
      <c r="I53" s="2">
        <v>0.56000000000000005</v>
      </c>
    </row>
    <row r="54" spans="1:9" x14ac:dyDescent="0.25">
      <c r="A54" s="1">
        <v>41913</v>
      </c>
      <c r="B54" s="2">
        <v>3.2</v>
      </c>
      <c r="C54" s="2">
        <v>2.1</v>
      </c>
      <c r="D54" s="2">
        <v>1.6</v>
      </c>
      <c r="E54" s="2">
        <v>5.75</v>
      </c>
      <c r="F54" s="2">
        <v>6.25</v>
      </c>
      <c r="G54" s="2">
        <v>7</v>
      </c>
      <c r="H54" s="2">
        <v>10.5</v>
      </c>
      <c r="I54" s="2">
        <v>0.56000000000000005</v>
      </c>
    </row>
    <row r="55" spans="1:9" x14ac:dyDescent="0.25">
      <c r="A55" s="1">
        <v>41883</v>
      </c>
      <c r="B55" s="2">
        <v>3.4</v>
      </c>
      <c r="C55" s="2">
        <v>2.1</v>
      </c>
      <c r="D55" s="2">
        <v>1.6</v>
      </c>
      <c r="E55" s="2">
        <v>5.75</v>
      </c>
      <c r="F55" s="2">
        <v>6.25</v>
      </c>
      <c r="G55" s="2">
        <v>7</v>
      </c>
      <c r="H55" s="2">
        <v>10.5</v>
      </c>
      <c r="I55" s="2">
        <v>0.56000000000000005</v>
      </c>
    </row>
    <row r="56" spans="1:9" x14ac:dyDescent="0.25">
      <c r="A56" s="1">
        <v>41852</v>
      </c>
      <c r="B56" s="2">
        <v>3.47</v>
      </c>
      <c r="C56" s="2">
        <v>2.1</v>
      </c>
      <c r="D56" s="2">
        <v>1.6</v>
      </c>
      <c r="E56" s="2">
        <v>5.75</v>
      </c>
      <c r="F56" s="2">
        <v>6.25</v>
      </c>
      <c r="G56" s="2">
        <v>7</v>
      </c>
      <c r="H56" s="2">
        <v>10.5</v>
      </c>
      <c r="I56" s="2">
        <v>0.56000000000000005</v>
      </c>
    </row>
    <row r="57" spans="1:9" x14ac:dyDescent="0.25">
      <c r="A57" s="1">
        <v>41821</v>
      </c>
      <c r="B57" s="2">
        <v>3.64</v>
      </c>
      <c r="C57" s="2">
        <v>2.1</v>
      </c>
      <c r="D57" s="2">
        <v>1.6</v>
      </c>
      <c r="E57" s="2">
        <v>5.75</v>
      </c>
      <c r="F57" s="2">
        <v>6.25</v>
      </c>
      <c r="G57" s="2">
        <v>7</v>
      </c>
      <c r="H57" s="2">
        <v>10.5</v>
      </c>
      <c r="I57" s="2">
        <v>0.56000000000000005</v>
      </c>
    </row>
    <row r="58" spans="1:9" x14ac:dyDescent="0.25">
      <c r="A58" s="1">
        <v>41791</v>
      </c>
      <c r="B58" s="2">
        <v>3.64</v>
      </c>
      <c r="C58" s="2">
        <v>2</v>
      </c>
      <c r="D58" s="2">
        <v>1.5</v>
      </c>
      <c r="E58" s="2">
        <v>5.5</v>
      </c>
      <c r="F58" s="2">
        <v>6</v>
      </c>
      <c r="G58" s="2">
        <v>6.75</v>
      </c>
      <c r="H58" s="2">
        <v>10</v>
      </c>
      <c r="I58" s="2">
        <v>0.56000000000000005</v>
      </c>
    </row>
    <row r="59" spans="1:9" x14ac:dyDescent="0.25">
      <c r="A59" s="1">
        <v>41760</v>
      </c>
      <c r="B59" s="2">
        <v>3.64</v>
      </c>
      <c r="C59" s="2">
        <v>2</v>
      </c>
      <c r="D59" s="2">
        <v>1.5</v>
      </c>
      <c r="E59" s="2">
        <v>5.5</v>
      </c>
      <c r="F59" s="2">
        <v>6</v>
      </c>
      <c r="G59" s="2">
        <v>6.75</v>
      </c>
      <c r="H59" s="2">
        <v>10</v>
      </c>
      <c r="I59" s="2">
        <v>0.56000000000000005</v>
      </c>
    </row>
    <row r="60" spans="1:9" x14ac:dyDescent="0.25">
      <c r="A60" s="1">
        <v>41730</v>
      </c>
      <c r="B60" s="2">
        <v>3.53</v>
      </c>
      <c r="C60" s="2">
        <v>2</v>
      </c>
      <c r="D60" s="2">
        <v>1.5</v>
      </c>
      <c r="E60" s="2">
        <v>5.5</v>
      </c>
      <c r="F60" s="2">
        <v>6</v>
      </c>
      <c r="G60" s="2">
        <v>6.75</v>
      </c>
      <c r="H60" s="2">
        <v>10</v>
      </c>
      <c r="I60" s="2">
        <v>0.56000000000000005</v>
      </c>
    </row>
    <row r="61" spans="1:9" x14ac:dyDescent="0.25">
      <c r="A61" s="1">
        <v>41699</v>
      </c>
      <c r="B61" s="2">
        <v>3.5</v>
      </c>
      <c r="C61" s="2">
        <v>2</v>
      </c>
      <c r="D61" s="2">
        <v>1.5</v>
      </c>
      <c r="E61" s="2">
        <v>5.5</v>
      </c>
      <c r="F61" s="2">
        <v>6</v>
      </c>
      <c r="G61" s="2">
        <v>6.75</v>
      </c>
      <c r="H61" s="2">
        <v>10</v>
      </c>
      <c r="I61" s="2">
        <v>0.56000000000000005</v>
      </c>
    </row>
    <row r="62" spans="1:9" x14ac:dyDescent="0.25">
      <c r="A62" s="1">
        <v>41671</v>
      </c>
      <c r="B62" s="2">
        <v>3.37</v>
      </c>
      <c r="C62" s="2">
        <v>2</v>
      </c>
      <c r="D62" s="2">
        <v>1.5</v>
      </c>
      <c r="E62" s="2">
        <v>5.5</v>
      </c>
      <c r="F62" s="2">
        <v>6</v>
      </c>
      <c r="G62" s="2">
        <v>6.75</v>
      </c>
      <c r="H62" s="2">
        <v>10</v>
      </c>
      <c r="I62" s="2">
        <v>0.56000000000000005</v>
      </c>
    </row>
    <row r="63" spans="1:9" x14ac:dyDescent="0.25">
      <c r="A63" s="1">
        <v>41640</v>
      </c>
      <c r="B63" s="2">
        <v>3.4</v>
      </c>
      <c r="C63" s="2">
        <v>2</v>
      </c>
      <c r="D63" s="2">
        <v>1.5</v>
      </c>
      <c r="E63" s="2">
        <v>5.5</v>
      </c>
      <c r="F63" s="2">
        <v>6</v>
      </c>
      <c r="G63" s="2">
        <v>6.75</v>
      </c>
      <c r="H63" s="2">
        <v>10</v>
      </c>
      <c r="I63" s="2">
        <v>0.56000000000000005</v>
      </c>
    </row>
    <row r="64" spans="1:9" x14ac:dyDescent="0.25">
      <c r="A64" s="1">
        <v>41609</v>
      </c>
      <c r="B64" s="2">
        <v>3.4</v>
      </c>
      <c r="C64" s="2">
        <v>2</v>
      </c>
      <c r="D64" s="2">
        <v>1.5</v>
      </c>
      <c r="E64" s="2">
        <v>5.5</v>
      </c>
      <c r="F64" s="2">
        <v>6</v>
      </c>
      <c r="G64" s="2">
        <v>6.75</v>
      </c>
      <c r="H64" s="2">
        <v>10</v>
      </c>
      <c r="I64" s="2">
        <v>0.56499999999999995</v>
      </c>
    </row>
    <row r="65" spans="1:9" x14ac:dyDescent="0.25">
      <c r="A65" s="1">
        <v>41579</v>
      </c>
      <c r="B65" s="2">
        <v>3.28</v>
      </c>
      <c r="C65" s="2">
        <v>2</v>
      </c>
      <c r="D65" s="2">
        <v>1.5</v>
      </c>
      <c r="E65" s="2">
        <v>5.5</v>
      </c>
      <c r="F65" s="2">
        <v>6</v>
      </c>
      <c r="G65" s="2">
        <v>6.75</v>
      </c>
      <c r="H65" s="2">
        <v>10</v>
      </c>
      <c r="I65" s="2">
        <v>0.56499999999999995</v>
      </c>
    </row>
    <row r="66" spans="1:9" x14ac:dyDescent="0.25">
      <c r="A66" s="1">
        <v>41548</v>
      </c>
      <c r="B66" s="2">
        <v>3.35</v>
      </c>
      <c r="C66" s="2">
        <v>2</v>
      </c>
      <c r="D66" s="2">
        <v>1.5</v>
      </c>
      <c r="E66" s="2">
        <v>5.5</v>
      </c>
      <c r="F66" s="2">
        <v>6</v>
      </c>
      <c r="G66" s="2">
        <v>6.75</v>
      </c>
      <c r="H66" s="2">
        <v>10</v>
      </c>
      <c r="I66" s="2">
        <v>0.56499999999999995</v>
      </c>
    </row>
    <row r="67" spans="1:9" x14ac:dyDescent="0.25">
      <c r="A67" s="1">
        <v>41518</v>
      </c>
      <c r="B67" s="2">
        <v>3.58</v>
      </c>
      <c r="C67" s="2">
        <v>2</v>
      </c>
      <c r="D67" s="2">
        <v>1.5</v>
      </c>
      <c r="E67" s="2">
        <v>5.5</v>
      </c>
      <c r="F67" s="2">
        <v>6</v>
      </c>
      <c r="G67" s="2">
        <v>6.75</v>
      </c>
      <c r="H67" s="2">
        <v>10</v>
      </c>
      <c r="I67" s="2">
        <v>0.56499999999999995</v>
      </c>
    </row>
    <row r="68" spans="1:9" x14ac:dyDescent="0.25">
      <c r="A68" s="1">
        <v>41487</v>
      </c>
      <c r="B68" s="2">
        <v>3.64</v>
      </c>
      <c r="C68" s="2">
        <v>2</v>
      </c>
      <c r="D68" s="2">
        <v>1.5</v>
      </c>
      <c r="E68" s="2">
        <v>5.5</v>
      </c>
      <c r="F68" s="2">
        <v>6</v>
      </c>
      <c r="G68" s="2">
        <v>6.75</v>
      </c>
      <c r="H68" s="2">
        <v>10</v>
      </c>
      <c r="I68" s="2">
        <v>0.56499999999999995</v>
      </c>
    </row>
    <row r="69" spans="1:9" x14ac:dyDescent="0.25">
      <c r="A69" s="1">
        <v>41456</v>
      </c>
      <c r="B69" s="2">
        <v>3.59</v>
      </c>
      <c r="C69" s="2">
        <v>2</v>
      </c>
      <c r="D69" s="2">
        <v>1.5</v>
      </c>
      <c r="E69" s="2">
        <v>5.5</v>
      </c>
      <c r="F69" s="2">
        <v>6</v>
      </c>
      <c r="G69" s="2">
        <v>6.75</v>
      </c>
      <c r="H69" s="2">
        <v>10</v>
      </c>
      <c r="I69" s="2">
        <v>0.56499999999999995</v>
      </c>
    </row>
    <row r="70" spans="1:9" x14ac:dyDescent="0.25">
      <c r="A70" s="1">
        <v>41426</v>
      </c>
      <c r="B70" s="2">
        <v>3.49</v>
      </c>
      <c r="C70" s="2">
        <v>2</v>
      </c>
      <c r="D70" s="2">
        <v>1.5</v>
      </c>
      <c r="E70" s="2">
        <v>5.5</v>
      </c>
      <c r="F70" s="2">
        <v>6</v>
      </c>
      <c r="G70" s="2">
        <v>6.75</v>
      </c>
      <c r="H70" s="2">
        <v>10</v>
      </c>
      <c r="I70" s="2">
        <v>0.56499999999999995</v>
      </c>
    </row>
    <row r="71" spans="1:9" x14ac:dyDescent="0.25">
      <c r="A71" s="1">
        <v>41395</v>
      </c>
      <c r="B71" s="2">
        <v>3.44</v>
      </c>
      <c r="C71" s="2">
        <v>2</v>
      </c>
      <c r="D71" s="2">
        <v>1.5</v>
      </c>
      <c r="E71" s="2">
        <v>5.5</v>
      </c>
      <c r="F71" s="2">
        <v>6</v>
      </c>
      <c r="G71" s="2">
        <v>6.75</v>
      </c>
      <c r="H71" s="2">
        <v>10</v>
      </c>
      <c r="I71" s="2">
        <v>0.56499999999999995</v>
      </c>
    </row>
    <row r="72" spans="1:9" x14ac:dyDescent="0.25">
      <c r="A72" s="1">
        <v>41365</v>
      </c>
      <c r="B72" s="2">
        <v>3.5</v>
      </c>
      <c r="C72" s="2">
        <v>2</v>
      </c>
      <c r="D72" s="2">
        <v>1.5</v>
      </c>
      <c r="E72" s="2">
        <v>5.5</v>
      </c>
      <c r="F72" s="2">
        <v>6</v>
      </c>
      <c r="G72" s="2">
        <v>6.75</v>
      </c>
      <c r="H72" s="2">
        <v>10</v>
      </c>
      <c r="I72" s="2">
        <v>0.56499999999999995</v>
      </c>
    </row>
    <row r="73" spans="1:9" x14ac:dyDescent="0.25">
      <c r="A73" s="1">
        <v>41334</v>
      </c>
      <c r="B73" s="2">
        <v>3.66</v>
      </c>
      <c r="C73" s="2">
        <v>2</v>
      </c>
      <c r="D73" s="2">
        <v>1.5</v>
      </c>
      <c r="E73" s="2">
        <v>5.5</v>
      </c>
      <c r="F73" s="2">
        <v>6</v>
      </c>
      <c r="G73" s="2">
        <v>6.75</v>
      </c>
      <c r="H73" s="2">
        <v>10</v>
      </c>
      <c r="I73" s="2">
        <v>0.56499999999999995</v>
      </c>
    </row>
    <row r="74" spans="1:9" x14ac:dyDescent="0.25">
      <c r="A74" s="1">
        <v>41306</v>
      </c>
      <c r="B74" s="2">
        <v>3.69</v>
      </c>
      <c r="C74" s="2">
        <v>2</v>
      </c>
      <c r="D74" s="2">
        <v>1.5</v>
      </c>
      <c r="E74" s="2">
        <v>5.5</v>
      </c>
      <c r="F74" s="2">
        <v>6</v>
      </c>
      <c r="G74" s="2">
        <v>6.75</v>
      </c>
      <c r="H74" s="2">
        <v>10</v>
      </c>
      <c r="I74" s="2">
        <v>0.56499999999999995</v>
      </c>
    </row>
    <row r="75" spans="1:9" x14ac:dyDescent="0.25">
      <c r="A75" s="1">
        <v>41275</v>
      </c>
      <c r="B75" s="2">
        <v>3.42</v>
      </c>
      <c r="C75" s="2">
        <v>2</v>
      </c>
      <c r="D75" s="2">
        <v>1.5</v>
      </c>
      <c r="E75" s="2">
        <v>5.5</v>
      </c>
      <c r="F75" s="2">
        <v>6</v>
      </c>
      <c r="G75" s="2">
        <v>6.75</v>
      </c>
      <c r="H75" s="2">
        <v>10</v>
      </c>
      <c r="I75" s="2">
        <v>0.56499999999999995</v>
      </c>
    </row>
    <row r="76" spans="1:9" x14ac:dyDescent="0.25">
      <c r="A76" s="1">
        <v>41244</v>
      </c>
      <c r="B76" s="2">
        <v>3.41</v>
      </c>
      <c r="C76" s="2">
        <v>2</v>
      </c>
      <c r="D76" s="2">
        <v>1.5</v>
      </c>
      <c r="E76" s="2">
        <v>5.5</v>
      </c>
      <c r="F76" s="2">
        <v>6</v>
      </c>
      <c r="G76" s="2">
        <v>6.75</v>
      </c>
      <c r="H76" s="2">
        <v>10</v>
      </c>
      <c r="I76" s="2">
        <v>0.55500000000000005</v>
      </c>
    </row>
    <row r="77" spans="1:9" x14ac:dyDescent="0.25">
      <c r="A77" s="1">
        <v>41214</v>
      </c>
      <c r="B77" s="2">
        <v>3.59</v>
      </c>
      <c r="C77" s="2">
        <v>2</v>
      </c>
      <c r="D77" s="2">
        <v>1.5</v>
      </c>
      <c r="E77" s="2">
        <v>5.5</v>
      </c>
      <c r="F77" s="2">
        <v>6</v>
      </c>
      <c r="G77" s="2">
        <v>6.75</v>
      </c>
      <c r="H77" s="2">
        <v>10</v>
      </c>
      <c r="I77" s="2">
        <v>0.55500000000000005</v>
      </c>
    </row>
    <row r="78" spans="1:9" x14ac:dyDescent="0.25">
      <c r="A78" s="1">
        <v>41183</v>
      </c>
      <c r="B78" s="2">
        <v>3.83</v>
      </c>
      <c r="C78" s="2">
        <v>2</v>
      </c>
      <c r="D78" s="2">
        <v>1.5</v>
      </c>
      <c r="E78" s="2">
        <v>5.5</v>
      </c>
      <c r="F78" s="2">
        <v>6</v>
      </c>
      <c r="G78" s="2">
        <v>6.75</v>
      </c>
      <c r="H78" s="2">
        <v>10</v>
      </c>
      <c r="I78" s="2">
        <v>0.55500000000000005</v>
      </c>
    </row>
    <row r="79" spans="1:9" x14ac:dyDescent="0.25">
      <c r="A79" s="1">
        <v>41153</v>
      </c>
      <c r="B79" s="2">
        <v>3.84</v>
      </c>
      <c r="C79" s="2">
        <v>2</v>
      </c>
      <c r="D79" s="2">
        <v>1.5</v>
      </c>
      <c r="E79" s="2">
        <v>5.5</v>
      </c>
      <c r="F79" s="2">
        <v>6</v>
      </c>
      <c r="G79" s="2">
        <v>6.75</v>
      </c>
      <c r="H79" s="2">
        <v>10</v>
      </c>
      <c r="I79" s="2">
        <v>0.55500000000000005</v>
      </c>
    </row>
    <row r="80" spans="1:9" x14ac:dyDescent="0.25">
      <c r="A80" s="1">
        <v>41122</v>
      </c>
      <c r="B80" s="2">
        <v>3.68</v>
      </c>
      <c r="C80" s="2">
        <v>2</v>
      </c>
      <c r="D80" s="2">
        <v>1.5</v>
      </c>
      <c r="E80" s="2">
        <v>5.5</v>
      </c>
      <c r="F80" s="2">
        <v>6</v>
      </c>
      <c r="G80" s="2">
        <v>6.75</v>
      </c>
      <c r="H80" s="2">
        <v>10</v>
      </c>
      <c r="I80" s="2">
        <v>0.55500000000000005</v>
      </c>
    </row>
    <row r="81" spans="1:9" x14ac:dyDescent="0.25">
      <c r="A81" s="1">
        <v>41091</v>
      </c>
      <c r="B81" s="2">
        <v>3.47</v>
      </c>
      <c r="C81" s="2">
        <v>2</v>
      </c>
      <c r="D81" s="2">
        <v>1.5</v>
      </c>
      <c r="E81" s="2">
        <v>5.5</v>
      </c>
      <c r="F81" s="2">
        <v>6</v>
      </c>
      <c r="G81" s="2">
        <v>6.75</v>
      </c>
      <c r="H81" s="2">
        <v>10</v>
      </c>
      <c r="I81" s="2">
        <v>0.55500000000000005</v>
      </c>
    </row>
    <row r="82" spans="1:9" x14ac:dyDescent="0.25">
      <c r="A82" s="1">
        <v>41061</v>
      </c>
      <c r="B82" s="2">
        <v>3.47</v>
      </c>
      <c r="C82" s="2">
        <v>1.7</v>
      </c>
      <c r="D82" s="2">
        <v>1.25</v>
      </c>
      <c r="E82" s="2">
        <v>4.25</v>
      </c>
      <c r="F82" s="2">
        <v>4.75</v>
      </c>
      <c r="G82" s="2">
        <v>5.25</v>
      </c>
      <c r="H82" s="2">
        <v>7.75</v>
      </c>
      <c r="I82" s="2">
        <v>0.55500000000000005</v>
      </c>
    </row>
    <row r="83" spans="1:9" x14ac:dyDescent="0.25">
      <c r="A83" s="1">
        <v>41030</v>
      </c>
      <c r="B83" s="2">
        <v>3.74</v>
      </c>
      <c r="C83" s="2">
        <v>1.7</v>
      </c>
      <c r="D83" s="2">
        <v>1.25</v>
      </c>
      <c r="E83" s="2">
        <v>4.25</v>
      </c>
      <c r="F83" s="2">
        <v>4.75</v>
      </c>
      <c r="G83" s="2">
        <v>5.25</v>
      </c>
      <c r="H83" s="2">
        <v>7.75</v>
      </c>
      <c r="I83" s="2">
        <v>0.55500000000000005</v>
      </c>
    </row>
    <row r="84" spans="1:9" x14ac:dyDescent="0.25">
      <c r="A84" s="1">
        <v>41000</v>
      </c>
      <c r="B84" s="2">
        <v>3.86</v>
      </c>
      <c r="C84" s="2">
        <v>1.7</v>
      </c>
      <c r="D84" s="2">
        <v>1.25</v>
      </c>
      <c r="E84" s="2">
        <v>4.25</v>
      </c>
      <c r="F84" s="2">
        <v>4.75</v>
      </c>
      <c r="G84" s="2">
        <v>5.25</v>
      </c>
      <c r="H84" s="2">
        <v>7.75</v>
      </c>
      <c r="I84" s="2">
        <v>0.55500000000000005</v>
      </c>
    </row>
    <row r="85" spans="1:9" x14ac:dyDescent="0.25">
      <c r="A85" s="1">
        <v>40969</v>
      </c>
      <c r="B85" s="2">
        <v>3.72</v>
      </c>
      <c r="C85" s="2">
        <v>1.7</v>
      </c>
      <c r="D85" s="2">
        <v>1.25</v>
      </c>
      <c r="E85" s="2">
        <v>4.25</v>
      </c>
      <c r="F85" s="2">
        <v>4.75</v>
      </c>
      <c r="G85" s="2">
        <v>5.25</v>
      </c>
      <c r="H85" s="2">
        <v>7.75</v>
      </c>
      <c r="I85" s="2">
        <v>0.55500000000000005</v>
      </c>
    </row>
    <row r="86" spans="1:9" x14ac:dyDescent="0.25">
      <c r="A86" s="1">
        <v>40940</v>
      </c>
      <c r="B86" s="2">
        <v>3.57</v>
      </c>
      <c r="C86" s="2">
        <v>1.7</v>
      </c>
      <c r="D86" s="2">
        <v>1.25</v>
      </c>
      <c r="E86" s="2">
        <v>4.25</v>
      </c>
      <c r="F86" s="2">
        <v>4.75</v>
      </c>
      <c r="G86" s="2">
        <v>5.25</v>
      </c>
      <c r="H86" s="2">
        <v>7.75</v>
      </c>
      <c r="I86" s="2">
        <v>0.55500000000000005</v>
      </c>
    </row>
    <row r="87" spans="1:9" x14ac:dyDescent="0.25">
      <c r="A87" s="1">
        <v>40909</v>
      </c>
      <c r="B87" s="2">
        <v>3.38</v>
      </c>
      <c r="C87" s="2">
        <v>1.7</v>
      </c>
      <c r="D87" s="2">
        <v>1.25</v>
      </c>
      <c r="E87" s="2">
        <v>4.25</v>
      </c>
      <c r="F87" s="2">
        <v>4.75</v>
      </c>
      <c r="G87" s="2">
        <v>5.25</v>
      </c>
      <c r="H87" s="2">
        <v>7.75</v>
      </c>
      <c r="I87" s="2">
        <v>0.55500000000000005</v>
      </c>
    </row>
    <row r="88" spans="1:9" x14ac:dyDescent="0.25">
      <c r="A88" s="1">
        <v>40878</v>
      </c>
      <c r="B88" s="2">
        <v>3.25</v>
      </c>
      <c r="C88" s="2">
        <v>1.7</v>
      </c>
      <c r="D88" s="2">
        <v>1.25</v>
      </c>
      <c r="E88" s="2">
        <v>4.25</v>
      </c>
      <c r="F88" s="2">
        <v>4.75</v>
      </c>
      <c r="G88" s="2">
        <v>5.25</v>
      </c>
      <c r="H88" s="2">
        <v>7.75</v>
      </c>
      <c r="I88" s="2">
        <v>0.55500000000000005</v>
      </c>
    </row>
    <row r="89" spans="1:9" x14ac:dyDescent="0.25">
      <c r="A89" s="1">
        <v>40848</v>
      </c>
      <c r="B89" s="2">
        <v>3.38</v>
      </c>
      <c r="C89" s="2">
        <v>1.7</v>
      </c>
      <c r="D89" s="2">
        <v>1.25</v>
      </c>
      <c r="E89" s="2">
        <v>4.25</v>
      </c>
      <c r="F89" s="2">
        <v>4.75</v>
      </c>
      <c r="G89" s="2">
        <v>5.25</v>
      </c>
      <c r="H89" s="2">
        <v>7.75</v>
      </c>
      <c r="I89" s="2">
        <v>0.55500000000000005</v>
      </c>
    </row>
    <row r="90" spans="1:9" x14ac:dyDescent="0.25">
      <c r="A90" s="1">
        <v>40817</v>
      </c>
      <c r="B90" s="2">
        <v>3.43</v>
      </c>
      <c r="C90" s="2">
        <v>1.7</v>
      </c>
      <c r="D90" s="2">
        <v>1.25</v>
      </c>
      <c r="E90" s="2">
        <v>4.25</v>
      </c>
      <c r="F90" s="2">
        <v>4.75</v>
      </c>
      <c r="G90" s="2">
        <v>5.25</v>
      </c>
      <c r="H90" s="2">
        <v>7.75</v>
      </c>
      <c r="I90" s="2">
        <v>0.55500000000000005</v>
      </c>
    </row>
    <row r="91" spans="1:9" x14ac:dyDescent="0.25">
      <c r="A91" s="1">
        <v>40787</v>
      </c>
      <c r="B91" s="2">
        <v>3.6</v>
      </c>
      <c r="C91" s="2">
        <v>1.7</v>
      </c>
      <c r="D91" s="2">
        <v>1.25</v>
      </c>
      <c r="E91" s="2">
        <v>4.25</v>
      </c>
      <c r="F91" s="2">
        <v>4.75</v>
      </c>
      <c r="G91" s="2">
        <v>5.25</v>
      </c>
      <c r="H91" s="2">
        <v>7.75</v>
      </c>
      <c r="I91" s="2">
        <v>0.55500000000000005</v>
      </c>
    </row>
    <row r="92" spans="1:9" x14ac:dyDescent="0.25">
      <c r="A92" s="1">
        <v>40756</v>
      </c>
      <c r="B92" s="2">
        <v>3.67</v>
      </c>
      <c r="C92" s="2">
        <v>1.7</v>
      </c>
      <c r="D92" s="2">
        <v>1.25</v>
      </c>
      <c r="E92" s="2">
        <v>4.25</v>
      </c>
      <c r="F92" s="2">
        <v>4.75</v>
      </c>
      <c r="G92" s="2">
        <v>5.25</v>
      </c>
      <c r="H92" s="2">
        <v>7.75</v>
      </c>
      <c r="I92" s="2">
        <v>0.55500000000000005</v>
      </c>
    </row>
    <row r="93" spans="1:9" x14ac:dyDescent="0.25">
      <c r="A93" s="1">
        <v>40725</v>
      </c>
      <c r="B93" s="2">
        <v>3.71</v>
      </c>
      <c r="C93" s="2">
        <v>1.7</v>
      </c>
      <c r="D93" s="2">
        <v>1.25</v>
      </c>
      <c r="E93" s="2">
        <v>4.25</v>
      </c>
      <c r="F93" s="2">
        <v>4.75</v>
      </c>
      <c r="G93" s="2">
        <v>5.25</v>
      </c>
      <c r="H93" s="2">
        <v>7.75</v>
      </c>
      <c r="I93" s="2">
        <v>0.55500000000000005</v>
      </c>
    </row>
    <row r="94" spans="1:9" x14ac:dyDescent="0.25">
      <c r="A94" s="1">
        <v>40695</v>
      </c>
      <c r="B94" s="2">
        <v>3.74</v>
      </c>
      <c r="C94" s="2">
        <v>1.7</v>
      </c>
      <c r="D94" s="2">
        <v>1.25</v>
      </c>
      <c r="E94" s="2">
        <v>4.25</v>
      </c>
      <c r="F94" s="2">
        <v>4.75</v>
      </c>
      <c r="G94" s="2">
        <v>5.25</v>
      </c>
      <c r="H94" s="2">
        <v>7.75</v>
      </c>
      <c r="I94" s="2">
        <v>0.51</v>
      </c>
    </row>
    <row r="95" spans="1:9" x14ac:dyDescent="0.25">
      <c r="A95" s="1">
        <v>40664</v>
      </c>
      <c r="B95" s="2">
        <v>3.93</v>
      </c>
      <c r="C95" s="2">
        <v>1.7</v>
      </c>
      <c r="D95" s="2">
        <v>1.25</v>
      </c>
      <c r="E95" s="2">
        <v>4.25</v>
      </c>
      <c r="F95" s="2">
        <v>4.75</v>
      </c>
      <c r="G95" s="2">
        <v>5.25</v>
      </c>
      <c r="H95" s="2">
        <v>7.75</v>
      </c>
      <c r="I95" s="2">
        <v>0.51</v>
      </c>
    </row>
    <row r="96" spans="1:9" x14ac:dyDescent="0.25">
      <c r="A96" s="1">
        <v>40634</v>
      </c>
      <c r="B96" s="2">
        <v>3.74</v>
      </c>
      <c r="C96" s="2">
        <v>1.7</v>
      </c>
      <c r="D96" s="2">
        <v>1.25</v>
      </c>
      <c r="E96" s="2">
        <v>4.25</v>
      </c>
      <c r="F96" s="2">
        <v>4.75</v>
      </c>
      <c r="G96" s="2">
        <v>5.25</v>
      </c>
      <c r="H96" s="2">
        <v>7.75</v>
      </c>
      <c r="I96" s="2">
        <v>0.51</v>
      </c>
    </row>
    <row r="97" spans="1:9" x14ac:dyDescent="0.25">
      <c r="A97" s="1">
        <v>40603</v>
      </c>
      <c r="B97" s="2">
        <v>3.45</v>
      </c>
      <c r="C97" s="2">
        <v>1.7</v>
      </c>
      <c r="D97" s="2">
        <v>1.25</v>
      </c>
      <c r="E97" s="2">
        <v>4.25</v>
      </c>
      <c r="F97" s="2">
        <v>4.75</v>
      </c>
      <c r="G97" s="2">
        <v>5.25</v>
      </c>
      <c r="H97" s="2">
        <v>7.75</v>
      </c>
      <c r="I97" s="2">
        <v>0.51</v>
      </c>
    </row>
    <row r="98" spans="1:9" x14ac:dyDescent="0.25">
      <c r="A98" s="1">
        <v>40575</v>
      </c>
      <c r="B98" s="2">
        <v>3.16</v>
      </c>
      <c r="C98" s="2">
        <v>1.7</v>
      </c>
      <c r="D98" s="2">
        <v>1.25</v>
      </c>
      <c r="E98" s="2">
        <v>4.25</v>
      </c>
      <c r="F98" s="2">
        <v>4.75</v>
      </c>
      <c r="G98" s="2">
        <v>5.25</v>
      </c>
      <c r="H98" s="2">
        <v>7.75</v>
      </c>
      <c r="I98" s="2">
        <v>0.51</v>
      </c>
    </row>
    <row r="99" spans="1:9" x14ac:dyDescent="0.25">
      <c r="A99" s="1">
        <v>40544</v>
      </c>
      <c r="B99" s="2">
        <v>3.1</v>
      </c>
      <c r="C99" s="2">
        <v>1.7</v>
      </c>
      <c r="D99" s="2">
        <v>1.25</v>
      </c>
      <c r="E99" s="2">
        <v>4.25</v>
      </c>
      <c r="F99" s="2">
        <v>4.75</v>
      </c>
      <c r="G99" s="2">
        <v>5.25</v>
      </c>
      <c r="H99" s="2">
        <v>7.75</v>
      </c>
      <c r="I99" s="2">
        <v>0.51</v>
      </c>
    </row>
    <row r="100" spans="1:9" x14ac:dyDescent="0.25">
      <c r="A100" s="1">
        <v>40513</v>
      </c>
      <c r="B100" s="2">
        <v>3.02</v>
      </c>
      <c r="C100" s="2">
        <v>1.7</v>
      </c>
      <c r="D100" s="2">
        <v>1.25</v>
      </c>
      <c r="E100" s="2">
        <v>4.25</v>
      </c>
      <c r="F100" s="2">
        <v>4.75</v>
      </c>
      <c r="G100" s="2">
        <v>5.25</v>
      </c>
      <c r="H100" s="2">
        <v>7.75</v>
      </c>
      <c r="I100" s="2">
        <v>0.5</v>
      </c>
    </row>
    <row r="101" spans="1:9" x14ac:dyDescent="0.25">
      <c r="A101" s="1">
        <v>40483</v>
      </c>
      <c r="B101" s="2">
        <v>2.88</v>
      </c>
      <c r="C101" s="2">
        <v>1.7</v>
      </c>
      <c r="D101" s="2">
        <v>1.25</v>
      </c>
      <c r="E101" s="2">
        <v>4.25</v>
      </c>
      <c r="F101" s="2">
        <v>4.75</v>
      </c>
      <c r="G101" s="2">
        <v>5.25</v>
      </c>
      <c r="H101" s="2">
        <v>7.75</v>
      </c>
      <c r="I101" s="2">
        <v>0.5</v>
      </c>
    </row>
    <row r="102" spans="1:9" x14ac:dyDescent="0.25">
      <c r="A102" s="1">
        <v>40452</v>
      </c>
      <c r="B102" s="2">
        <v>2.77</v>
      </c>
      <c r="C102" s="2">
        <v>1.7</v>
      </c>
      <c r="D102" s="2">
        <v>1.25</v>
      </c>
      <c r="E102" s="2">
        <v>4.25</v>
      </c>
      <c r="F102" s="2">
        <v>4.75</v>
      </c>
      <c r="G102" s="2">
        <v>5.25</v>
      </c>
      <c r="H102" s="2">
        <v>7.75</v>
      </c>
      <c r="I102" s="2">
        <v>0.5</v>
      </c>
    </row>
    <row r="103" spans="1:9" x14ac:dyDescent="0.25">
      <c r="A103" s="1">
        <v>40422</v>
      </c>
      <c r="B103" s="2">
        <v>2.6</v>
      </c>
      <c r="C103" s="2">
        <v>1.7</v>
      </c>
      <c r="D103" s="2">
        <v>1.25</v>
      </c>
      <c r="E103" s="2">
        <v>4.25</v>
      </c>
      <c r="F103" s="2">
        <v>4.75</v>
      </c>
      <c r="G103" s="2">
        <v>5.25</v>
      </c>
      <c r="H103" s="2">
        <v>7.75</v>
      </c>
      <c r="I103" s="2">
        <v>0.5</v>
      </c>
    </row>
    <row r="104" spans="1:9" x14ac:dyDescent="0.25">
      <c r="A104" s="1">
        <v>40391</v>
      </c>
      <c r="B104" s="2">
        <v>2.68</v>
      </c>
      <c r="C104" s="2">
        <v>1.7</v>
      </c>
      <c r="D104" s="2">
        <v>1.25</v>
      </c>
      <c r="E104" s="2">
        <v>4.25</v>
      </c>
      <c r="F104" s="2">
        <v>4.75</v>
      </c>
      <c r="G104" s="2">
        <v>5.25</v>
      </c>
      <c r="H104" s="2">
        <v>7.75</v>
      </c>
      <c r="I104" s="2">
        <v>0.5</v>
      </c>
    </row>
    <row r="105" spans="1:9" x14ac:dyDescent="0.25">
      <c r="A105" s="1">
        <v>40360</v>
      </c>
      <c r="B105" s="2">
        <v>2.67</v>
      </c>
      <c r="C105" s="2">
        <v>1.7</v>
      </c>
      <c r="D105" s="2">
        <v>1.25</v>
      </c>
      <c r="E105" s="2">
        <v>4.25</v>
      </c>
      <c r="F105" s="2">
        <v>4.75</v>
      </c>
      <c r="G105" s="2">
        <v>5.25</v>
      </c>
      <c r="H105" s="2">
        <v>7.75</v>
      </c>
      <c r="I105" s="2">
        <v>0.5</v>
      </c>
    </row>
    <row r="106" spans="1:9" x14ac:dyDescent="0.25">
      <c r="A106" s="1">
        <v>40330</v>
      </c>
      <c r="B106" s="2">
        <v>2.73</v>
      </c>
      <c r="C106" s="2">
        <v>1.7</v>
      </c>
      <c r="D106" s="2">
        <v>1.25</v>
      </c>
      <c r="E106" s="2">
        <v>4.25</v>
      </c>
      <c r="F106" s="2">
        <v>4.75</v>
      </c>
      <c r="G106" s="2">
        <v>5.25</v>
      </c>
      <c r="H106" s="2">
        <v>7.75</v>
      </c>
      <c r="I106" s="2">
        <v>0.5</v>
      </c>
    </row>
    <row r="107" spans="1:9" x14ac:dyDescent="0.25">
      <c r="A107" s="1">
        <v>40299</v>
      </c>
      <c r="B107" s="2">
        <v>2.86</v>
      </c>
      <c r="C107" s="2">
        <v>1.7</v>
      </c>
      <c r="D107" s="2">
        <v>1.25</v>
      </c>
      <c r="E107" s="2">
        <v>4.25</v>
      </c>
      <c r="F107" s="2">
        <v>4.75</v>
      </c>
      <c r="G107" s="2">
        <v>5.25</v>
      </c>
      <c r="H107" s="2">
        <v>7.75</v>
      </c>
      <c r="I107" s="2">
        <v>0.5</v>
      </c>
    </row>
    <row r="108" spans="1:9" x14ac:dyDescent="0.25">
      <c r="A108" s="1">
        <v>40269</v>
      </c>
      <c r="B108" s="2">
        <v>2.78</v>
      </c>
      <c r="C108" s="2">
        <v>1.7</v>
      </c>
      <c r="D108" s="2">
        <v>1.25</v>
      </c>
      <c r="E108" s="2">
        <v>4.25</v>
      </c>
      <c r="F108" s="2">
        <v>4.75</v>
      </c>
      <c r="G108" s="2">
        <v>5.25</v>
      </c>
      <c r="H108" s="2">
        <v>7.75</v>
      </c>
      <c r="I108" s="2">
        <v>0.5</v>
      </c>
    </row>
    <row r="109" spans="1:9" x14ac:dyDescent="0.25">
      <c r="A109" s="1">
        <v>40238</v>
      </c>
      <c r="B109" s="2">
        <v>2.7</v>
      </c>
      <c r="C109" s="2">
        <v>1.7</v>
      </c>
      <c r="D109" s="2">
        <v>1.25</v>
      </c>
      <c r="E109" s="2">
        <v>4.25</v>
      </c>
      <c r="F109" s="2">
        <v>4.75</v>
      </c>
      <c r="G109" s="2">
        <v>5.25</v>
      </c>
      <c r="H109" s="2">
        <v>7.75</v>
      </c>
      <c r="I109" s="2">
        <v>0.5</v>
      </c>
    </row>
    <row r="110" spans="1:9" x14ac:dyDescent="0.25">
      <c r="A110" s="1">
        <v>40210</v>
      </c>
      <c r="B110" s="2">
        <v>2.65</v>
      </c>
      <c r="C110" s="2">
        <v>1.7</v>
      </c>
      <c r="D110" s="2">
        <v>1.25</v>
      </c>
      <c r="E110" s="2">
        <v>4.25</v>
      </c>
      <c r="F110" s="2">
        <v>4.75</v>
      </c>
      <c r="G110" s="2">
        <v>5.25</v>
      </c>
      <c r="H110" s="2">
        <v>7.75</v>
      </c>
      <c r="I110" s="2">
        <v>0.5</v>
      </c>
    </row>
    <row r="111" spans="1:9" x14ac:dyDescent="0.25">
      <c r="A111" s="1">
        <v>40179</v>
      </c>
      <c r="B111" s="2">
        <v>2.71</v>
      </c>
      <c r="C111" s="2">
        <v>1.7</v>
      </c>
      <c r="D111" s="2">
        <v>1.25</v>
      </c>
      <c r="E111" s="2">
        <v>4.25</v>
      </c>
      <c r="F111" s="2">
        <v>4.75</v>
      </c>
      <c r="G111" s="2">
        <v>5.25</v>
      </c>
      <c r="H111" s="2">
        <v>7.75</v>
      </c>
      <c r="I111" s="2">
        <v>0.5</v>
      </c>
    </row>
    <row r="112" spans="1:9" x14ac:dyDescent="0.25">
      <c r="A112" s="1">
        <v>40148</v>
      </c>
      <c r="B112" s="2">
        <v>2.59</v>
      </c>
      <c r="C112" s="2">
        <v>1.7</v>
      </c>
      <c r="D112" s="2">
        <v>1.25</v>
      </c>
      <c r="E112" s="2">
        <v>4.25</v>
      </c>
      <c r="F112" s="2">
        <v>4.75</v>
      </c>
      <c r="G112" s="2">
        <v>5.25</v>
      </c>
      <c r="H112" s="2">
        <v>7.75</v>
      </c>
      <c r="I112" s="2">
        <v>0.55000000000000004</v>
      </c>
    </row>
    <row r="113" spans="1:9" x14ac:dyDescent="0.25">
      <c r="A113" s="1">
        <v>40118</v>
      </c>
      <c r="B113" s="2">
        <v>2.64</v>
      </c>
      <c r="C113" s="2">
        <v>1.7</v>
      </c>
      <c r="D113" s="2">
        <v>1.25</v>
      </c>
      <c r="E113" s="2">
        <v>4.25</v>
      </c>
      <c r="F113" s="2">
        <v>4.75</v>
      </c>
      <c r="G113" s="2">
        <v>5.25</v>
      </c>
      <c r="H113" s="2">
        <v>7.75</v>
      </c>
      <c r="I113" s="2">
        <v>0.55000000000000004</v>
      </c>
    </row>
    <row r="114" spans="1:9" x14ac:dyDescent="0.25">
      <c r="A114" s="1">
        <v>40087</v>
      </c>
      <c r="B114" s="2">
        <v>2.5299999999999998</v>
      </c>
      <c r="C114" s="2">
        <v>1.7</v>
      </c>
      <c r="D114" s="2">
        <v>1.25</v>
      </c>
      <c r="E114" s="2">
        <v>4.25</v>
      </c>
      <c r="F114" s="2">
        <v>4.75</v>
      </c>
      <c r="G114" s="2">
        <v>5.25</v>
      </c>
      <c r="H114" s="2">
        <v>7.75</v>
      </c>
      <c r="I114" s="2">
        <v>0.55000000000000004</v>
      </c>
    </row>
    <row r="115" spans="1:9" x14ac:dyDescent="0.25">
      <c r="A115" s="1">
        <v>40057</v>
      </c>
      <c r="B115" s="2">
        <v>2.58</v>
      </c>
      <c r="C115" s="2">
        <v>1.7</v>
      </c>
      <c r="D115" s="2">
        <v>1.25</v>
      </c>
      <c r="E115" s="2">
        <v>4.25</v>
      </c>
      <c r="F115" s="2">
        <v>4.75</v>
      </c>
      <c r="G115" s="2">
        <v>5.25</v>
      </c>
      <c r="H115" s="2">
        <v>7.75</v>
      </c>
      <c r="I115" s="2">
        <v>0.55000000000000004</v>
      </c>
    </row>
    <row r="116" spans="1:9" x14ac:dyDescent="0.25">
      <c r="A116" s="1">
        <v>40026</v>
      </c>
      <c r="B116" s="2">
        <v>2.62</v>
      </c>
      <c r="C116" s="2">
        <v>1.7</v>
      </c>
      <c r="D116" s="2">
        <v>1.25</v>
      </c>
      <c r="E116" s="2">
        <v>4.25</v>
      </c>
      <c r="F116" s="2">
        <v>4.75</v>
      </c>
      <c r="G116" s="2">
        <v>5.25</v>
      </c>
      <c r="H116" s="2">
        <v>7.75</v>
      </c>
      <c r="I116" s="2">
        <v>0.55000000000000004</v>
      </c>
    </row>
    <row r="117" spans="1:9" x14ac:dyDescent="0.25">
      <c r="A117" s="1">
        <v>39995</v>
      </c>
      <c r="B117" s="2">
        <v>2.52</v>
      </c>
      <c r="C117" s="2">
        <v>1.7</v>
      </c>
      <c r="D117" s="2">
        <v>1.25</v>
      </c>
      <c r="E117" s="2">
        <v>4.25</v>
      </c>
      <c r="F117" s="2">
        <v>4.75</v>
      </c>
      <c r="G117" s="2">
        <v>5.25</v>
      </c>
      <c r="H117" s="2">
        <v>7.75</v>
      </c>
      <c r="I117" s="2">
        <v>0.55000000000000004</v>
      </c>
    </row>
    <row r="118" spans="1:9" x14ac:dyDescent="0.25">
      <c r="A118" s="1">
        <v>39965</v>
      </c>
      <c r="B118" s="2">
        <v>2.58</v>
      </c>
      <c r="C118" s="2">
        <v>1.7</v>
      </c>
      <c r="D118" s="2">
        <v>1.25</v>
      </c>
      <c r="E118" s="2">
        <v>4.25</v>
      </c>
      <c r="F118" s="2">
        <v>4.75</v>
      </c>
      <c r="G118" s="2">
        <v>5.25</v>
      </c>
      <c r="H118" s="2">
        <v>7.75</v>
      </c>
      <c r="I118" s="2">
        <v>0.55000000000000004</v>
      </c>
    </row>
    <row r="119" spans="1:9" x14ac:dyDescent="0.25">
      <c r="A119" s="1">
        <v>39934</v>
      </c>
      <c r="B119" s="2">
        <v>2.23</v>
      </c>
      <c r="C119" s="2">
        <v>1.7</v>
      </c>
      <c r="D119" s="2">
        <v>1.25</v>
      </c>
      <c r="E119" s="2">
        <v>4.25</v>
      </c>
      <c r="F119" s="2">
        <v>4.75</v>
      </c>
      <c r="G119" s="2">
        <v>5.25</v>
      </c>
      <c r="H119" s="2">
        <v>7.75</v>
      </c>
      <c r="I119" s="2">
        <v>0.55000000000000004</v>
      </c>
    </row>
    <row r="120" spans="1:9" x14ac:dyDescent="0.25">
      <c r="A120" s="1">
        <v>39904</v>
      </c>
      <c r="B120" s="2">
        <v>1.98</v>
      </c>
      <c r="C120" s="2">
        <v>1.7</v>
      </c>
      <c r="D120" s="2">
        <v>1.25</v>
      </c>
      <c r="E120" s="2">
        <v>4.25</v>
      </c>
      <c r="F120" s="2">
        <v>4.75</v>
      </c>
      <c r="G120" s="2">
        <v>5.25</v>
      </c>
      <c r="H120" s="2">
        <v>7.75</v>
      </c>
      <c r="I120" s="2">
        <v>0.55000000000000004</v>
      </c>
    </row>
    <row r="121" spans="1:9" x14ac:dyDescent="0.25">
      <c r="A121" s="1">
        <v>39873</v>
      </c>
      <c r="B121" s="2">
        <v>1.89</v>
      </c>
      <c r="C121" s="2">
        <v>1.7</v>
      </c>
      <c r="D121" s="2">
        <v>1.25</v>
      </c>
      <c r="E121" s="2">
        <v>4.25</v>
      </c>
      <c r="F121" s="2">
        <v>4.75</v>
      </c>
      <c r="G121" s="2">
        <v>5.25</v>
      </c>
      <c r="H121" s="2">
        <v>7.75</v>
      </c>
      <c r="I121" s="2">
        <v>0.55000000000000004</v>
      </c>
    </row>
    <row r="122" spans="1:9" x14ac:dyDescent="0.25">
      <c r="A122" s="1">
        <v>39845</v>
      </c>
      <c r="B122" s="2">
        <v>1.86</v>
      </c>
      <c r="C122" s="2">
        <v>1.7</v>
      </c>
      <c r="D122" s="2">
        <v>1.25</v>
      </c>
      <c r="E122" s="2">
        <v>4.25</v>
      </c>
      <c r="F122" s="2">
        <v>4.75</v>
      </c>
      <c r="G122" s="2">
        <v>5.25</v>
      </c>
      <c r="H122" s="2">
        <v>7.75</v>
      </c>
      <c r="I122" s="2">
        <v>0.55000000000000004</v>
      </c>
    </row>
    <row r="123" spans="1:9" x14ac:dyDescent="0.25">
      <c r="A123" s="1">
        <v>39814</v>
      </c>
      <c r="B123" s="2">
        <v>1.72</v>
      </c>
      <c r="C123" s="2">
        <v>1.7</v>
      </c>
      <c r="D123" s="2">
        <v>1.25</v>
      </c>
      <c r="E123" s="2">
        <v>4.25</v>
      </c>
      <c r="F123" s="2">
        <v>4.75</v>
      </c>
      <c r="G123" s="2">
        <v>5.25</v>
      </c>
      <c r="H123" s="2">
        <v>7.75</v>
      </c>
      <c r="I123" s="2">
        <v>0.55000000000000004</v>
      </c>
    </row>
    <row r="124" spans="1:9" x14ac:dyDescent="0.25">
      <c r="A124" s="1">
        <v>39783</v>
      </c>
      <c r="B124" s="2">
        <v>1.67</v>
      </c>
      <c r="C124" s="2">
        <v>1.7</v>
      </c>
      <c r="D124" s="2">
        <v>1.25</v>
      </c>
      <c r="E124" s="2">
        <v>4.25</v>
      </c>
      <c r="F124" s="2">
        <v>4.75</v>
      </c>
      <c r="G124" s="2">
        <v>5.25</v>
      </c>
      <c r="H124" s="2">
        <v>7.75</v>
      </c>
      <c r="I124" s="2">
        <v>0.58499999999999996</v>
      </c>
    </row>
    <row r="125" spans="1:9" x14ac:dyDescent="0.25">
      <c r="A125" s="1">
        <v>39753</v>
      </c>
      <c r="B125" s="2">
        <v>2.12</v>
      </c>
      <c r="C125" s="2">
        <v>1.7</v>
      </c>
      <c r="D125" s="2">
        <v>1.25</v>
      </c>
      <c r="E125" s="2">
        <v>4.25</v>
      </c>
      <c r="F125" s="2">
        <v>4.75</v>
      </c>
      <c r="G125" s="2">
        <v>5.25</v>
      </c>
      <c r="H125" s="2">
        <v>7.75</v>
      </c>
      <c r="I125" s="2">
        <v>0.58499999999999996</v>
      </c>
    </row>
    <row r="126" spans="1:9" x14ac:dyDescent="0.25">
      <c r="A126" s="1">
        <v>39722</v>
      </c>
      <c r="B126" s="2">
        <v>2.94</v>
      </c>
      <c r="C126" s="2">
        <v>1.7</v>
      </c>
      <c r="D126" s="2">
        <v>1.25</v>
      </c>
      <c r="E126" s="2">
        <v>4.25</v>
      </c>
      <c r="F126" s="2">
        <v>4.75</v>
      </c>
      <c r="G126" s="2">
        <v>5.25</v>
      </c>
      <c r="H126" s="2">
        <v>7.75</v>
      </c>
      <c r="I126" s="2">
        <v>0.58499999999999996</v>
      </c>
    </row>
    <row r="127" spans="1:9" x14ac:dyDescent="0.25">
      <c r="A127" s="1">
        <v>39692</v>
      </c>
      <c r="B127" s="2">
        <v>3.55</v>
      </c>
      <c r="C127" s="2">
        <v>1.7</v>
      </c>
      <c r="D127" s="2">
        <v>1.25</v>
      </c>
      <c r="E127" s="2">
        <v>4.25</v>
      </c>
      <c r="F127" s="2">
        <v>4.75</v>
      </c>
      <c r="G127" s="2">
        <v>5.25</v>
      </c>
      <c r="H127" s="2">
        <v>7.75</v>
      </c>
      <c r="I127" s="2">
        <v>0.58499999999999996</v>
      </c>
    </row>
    <row r="128" spans="1:9" x14ac:dyDescent="0.25">
      <c r="A128" s="1">
        <v>39661</v>
      </c>
      <c r="B128" s="2">
        <v>3.69</v>
      </c>
      <c r="C128" s="2">
        <v>1.7</v>
      </c>
      <c r="D128" s="2">
        <v>1.25</v>
      </c>
      <c r="E128" s="2">
        <v>4.25</v>
      </c>
      <c r="F128" s="2">
        <v>4.75</v>
      </c>
      <c r="G128" s="2">
        <v>5.25</v>
      </c>
      <c r="H128" s="2">
        <v>7.75</v>
      </c>
      <c r="I128" s="2">
        <v>0.58499999999999996</v>
      </c>
    </row>
    <row r="129" spans="1:9" x14ac:dyDescent="0.25">
      <c r="A129" s="1">
        <v>39630</v>
      </c>
      <c r="B129" s="2">
        <v>4.03</v>
      </c>
      <c r="C129" s="2">
        <v>1.7</v>
      </c>
      <c r="D129" s="2">
        <v>1.25</v>
      </c>
      <c r="E129" s="2">
        <v>4.25</v>
      </c>
      <c r="F129" s="2">
        <v>4.75</v>
      </c>
      <c r="G129" s="2">
        <v>5.25</v>
      </c>
      <c r="H129" s="2">
        <v>7.75</v>
      </c>
      <c r="I129" s="2">
        <v>0.58499999999999996</v>
      </c>
    </row>
    <row r="130" spans="1:9" x14ac:dyDescent="0.25">
      <c r="A130" s="1">
        <v>39600</v>
      </c>
      <c r="B130" s="2">
        <v>4.04</v>
      </c>
      <c r="C130" s="2">
        <v>1.7</v>
      </c>
      <c r="D130" s="2">
        <v>1.25</v>
      </c>
      <c r="E130" s="2">
        <v>4.25</v>
      </c>
      <c r="F130" s="2">
        <v>4.75</v>
      </c>
      <c r="G130" s="2">
        <v>5.25</v>
      </c>
      <c r="H130" s="2">
        <v>7.75</v>
      </c>
      <c r="I130" s="2">
        <v>0.505</v>
      </c>
    </row>
    <row r="131" spans="1:9" x14ac:dyDescent="0.25">
      <c r="A131" s="1">
        <v>39569</v>
      </c>
      <c r="B131" s="2">
        <v>3.72</v>
      </c>
      <c r="C131" s="2">
        <v>1.7</v>
      </c>
      <c r="D131" s="2">
        <v>1.25</v>
      </c>
      <c r="E131" s="2">
        <v>4.25</v>
      </c>
      <c r="F131" s="2">
        <v>4.75</v>
      </c>
      <c r="G131" s="2">
        <v>5.25</v>
      </c>
      <c r="H131" s="2">
        <v>7.75</v>
      </c>
      <c r="I131" s="2">
        <v>0.505</v>
      </c>
    </row>
    <row r="132" spans="1:9" x14ac:dyDescent="0.25">
      <c r="A132" s="1">
        <v>39539</v>
      </c>
      <c r="B132" s="2">
        <v>3.31</v>
      </c>
      <c r="C132" s="2">
        <v>1.7</v>
      </c>
      <c r="D132" s="2">
        <v>1.25</v>
      </c>
      <c r="E132" s="2">
        <v>4.25</v>
      </c>
      <c r="F132" s="2">
        <v>4.75</v>
      </c>
      <c r="G132" s="2">
        <v>5.25</v>
      </c>
      <c r="H132" s="2">
        <v>7.75</v>
      </c>
      <c r="I132" s="2">
        <v>0.505</v>
      </c>
    </row>
    <row r="133" spans="1:9" x14ac:dyDescent="0.25">
      <c r="A133" s="1">
        <v>39508</v>
      </c>
      <c r="B133" s="2">
        <v>3.1</v>
      </c>
      <c r="C133" s="2">
        <v>1.7</v>
      </c>
      <c r="D133" s="2">
        <v>1.25</v>
      </c>
      <c r="E133" s="2">
        <v>4.25</v>
      </c>
      <c r="F133" s="2">
        <v>4.75</v>
      </c>
      <c r="G133" s="2">
        <v>5.25</v>
      </c>
      <c r="H133" s="2">
        <v>7.75</v>
      </c>
      <c r="I133" s="2">
        <v>0.505</v>
      </c>
    </row>
    <row r="134" spans="1:9" x14ac:dyDescent="0.25">
      <c r="A134" s="1">
        <v>39479</v>
      </c>
      <c r="B134" s="2">
        <v>2.99</v>
      </c>
      <c r="C134" s="2">
        <v>1.7</v>
      </c>
      <c r="D134" s="2">
        <v>1.25</v>
      </c>
      <c r="E134" s="2">
        <v>4.25</v>
      </c>
      <c r="F134" s="2">
        <v>4.75</v>
      </c>
      <c r="G134" s="2">
        <v>5.25</v>
      </c>
      <c r="H134" s="2">
        <v>7.75</v>
      </c>
      <c r="I134" s="2">
        <v>0.505</v>
      </c>
    </row>
    <row r="135" spans="1:9" x14ac:dyDescent="0.25">
      <c r="A135" s="1">
        <v>39448</v>
      </c>
      <c r="B135" s="2">
        <v>3.03</v>
      </c>
      <c r="C135" s="2">
        <v>1.7</v>
      </c>
      <c r="D135" s="2">
        <v>1.25</v>
      </c>
      <c r="E135" s="2">
        <v>4.25</v>
      </c>
      <c r="F135" s="2">
        <v>4.75</v>
      </c>
      <c r="G135" s="2">
        <v>5.25</v>
      </c>
      <c r="H135" s="2">
        <v>7.75</v>
      </c>
      <c r="I135" s="2">
        <v>0.505</v>
      </c>
    </row>
    <row r="136" spans="1:9" x14ac:dyDescent="0.25">
      <c r="A136" s="1">
        <v>39417</v>
      </c>
      <c r="B136" s="2">
        <v>3</v>
      </c>
      <c r="C136" s="2">
        <v>1.7</v>
      </c>
      <c r="D136" s="2">
        <v>1.25</v>
      </c>
      <c r="E136" s="2">
        <v>4.25</v>
      </c>
      <c r="F136" s="2">
        <v>4.75</v>
      </c>
      <c r="G136" s="2">
        <v>5.25</v>
      </c>
      <c r="H136" s="2">
        <v>7.75</v>
      </c>
      <c r="I136" s="2">
        <v>0.48499999999999999</v>
      </c>
    </row>
    <row r="137" spans="1:9" x14ac:dyDescent="0.25">
      <c r="A137" s="1">
        <v>39387</v>
      </c>
      <c r="B137" s="2">
        <v>2.98</v>
      </c>
      <c r="C137" s="2">
        <v>1.7</v>
      </c>
      <c r="D137" s="2">
        <v>1.25</v>
      </c>
      <c r="E137" s="2">
        <v>4.25</v>
      </c>
      <c r="F137" s="2">
        <v>4.75</v>
      </c>
      <c r="G137" s="2">
        <v>5.25</v>
      </c>
      <c r="H137" s="2">
        <v>7.75</v>
      </c>
      <c r="I137" s="2">
        <v>0.48499999999999999</v>
      </c>
    </row>
    <row r="138" spans="1:9" x14ac:dyDescent="0.25">
      <c r="A138" s="1">
        <v>39356</v>
      </c>
      <c r="B138" s="2">
        <v>2.66</v>
      </c>
      <c r="C138" s="2">
        <v>1.7</v>
      </c>
      <c r="D138" s="2">
        <v>1.25</v>
      </c>
      <c r="E138" s="2">
        <v>4.25</v>
      </c>
      <c r="F138" s="2">
        <v>4.75</v>
      </c>
      <c r="G138" s="2">
        <v>5.25</v>
      </c>
      <c r="H138" s="2">
        <v>7.75</v>
      </c>
      <c r="I138" s="2">
        <v>0.48499999999999999</v>
      </c>
    </row>
    <row r="139" spans="1:9" x14ac:dyDescent="0.25">
      <c r="A139" s="1">
        <v>39326</v>
      </c>
      <c r="B139" s="2">
        <v>2.71</v>
      </c>
      <c r="C139" s="2">
        <v>1.7</v>
      </c>
      <c r="D139" s="2">
        <v>1.25</v>
      </c>
      <c r="E139" s="2">
        <v>4.25</v>
      </c>
      <c r="F139" s="2">
        <v>4.75</v>
      </c>
      <c r="G139" s="2">
        <v>5.25</v>
      </c>
      <c r="H139" s="2">
        <v>7.75</v>
      </c>
      <c r="I139" s="2">
        <v>0.48499999999999999</v>
      </c>
    </row>
    <row r="140" spans="1:9" x14ac:dyDescent="0.25">
      <c r="A140" s="1">
        <v>39295</v>
      </c>
      <c r="B140" s="2">
        <v>2.8</v>
      </c>
      <c r="C140" s="2">
        <v>1.7</v>
      </c>
      <c r="D140" s="2">
        <v>1.25</v>
      </c>
      <c r="E140" s="2">
        <v>4.25</v>
      </c>
      <c r="F140" s="2">
        <v>4.75</v>
      </c>
      <c r="G140" s="2">
        <v>5.25</v>
      </c>
      <c r="H140" s="2">
        <v>7.75</v>
      </c>
      <c r="I140" s="2">
        <v>0.48499999999999999</v>
      </c>
    </row>
    <row r="141" spans="1:9" x14ac:dyDescent="0.25">
      <c r="A141" s="1">
        <v>39264</v>
      </c>
      <c r="B141" s="2">
        <v>2.95</v>
      </c>
      <c r="C141" s="2">
        <v>1.7</v>
      </c>
      <c r="D141" s="2">
        <v>1.25</v>
      </c>
      <c r="E141" s="2">
        <v>4.25</v>
      </c>
      <c r="F141" s="2">
        <v>4.75</v>
      </c>
      <c r="G141" s="2">
        <v>5.25</v>
      </c>
      <c r="H141" s="2">
        <v>7.75</v>
      </c>
      <c r="I141" s="2">
        <v>0.48499999999999999</v>
      </c>
    </row>
    <row r="142" spans="1:9" x14ac:dyDescent="0.25">
      <c r="A142" s="1">
        <v>39234</v>
      </c>
      <c r="B142" s="2">
        <v>3.07</v>
      </c>
      <c r="C142" s="2">
        <v>1.7</v>
      </c>
      <c r="D142" s="2">
        <v>1.25</v>
      </c>
      <c r="E142" s="2">
        <v>4.25</v>
      </c>
      <c r="F142" s="2">
        <v>4.75</v>
      </c>
      <c r="G142" s="2">
        <v>5.25</v>
      </c>
      <c r="H142" s="2">
        <v>7.75</v>
      </c>
      <c r="I142" s="2">
        <v>0.48499999999999999</v>
      </c>
    </row>
    <row r="143" spans="1:9" x14ac:dyDescent="0.25">
      <c r="A143" s="1">
        <v>39203</v>
      </c>
      <c r="B143" s="2">
        <v>2.99</v>
      </c>
      <c r="C143" s="2">
        <v>1.7</v>
      </c>
      <c r="D143" s="2">
        <v>1.25</v>
      </c>
      <c r="E143" s="2">
        <v>4.25</v>
      </c>
      <c r="F143" s="2">
        <v>4.75</v>
      </c>
      <c r="G143" s="2">
        <v>5.25</v>
      </c>
      <c r="H143" s="2">
        <v>7.75</v>
      </c>
      <c r="I143" s="2">
        <v>0.48499999999999999</v>
      </c>
    </row>
    <row r="144" spans="1:9" x14ac:dyDescent="0.25">
      <c r="A144" s="1">
        <v>39173</v>
      </c>
      <c r="B144" s="2">
        <v>2.73</v>
      </c>
      <c r="C144" s="2">
        <v>1.7</v>
      </c>
      <c r="D144" s="2">
        <v>1.25</v>
      </c>
      <c r="E144" s="2">
        <v>4.25</v>
      </c>
      <c r="F144" s="2">
        <v>4.75</v>
      </c>
      <c r="G144" s="2">
        <v>5.25</v>
      </c>
      <c r="H144" s="2">
        <v>7.75</v>
      </c>
      <c r="I144" s="2">
        <v>0.48499999999999999</v>
      </c>
    </row>
    <row r="145" spans="1:9" x14ac:dyDescent="0.25">
      <c r="A145" s="1">
        <v>39142</v>
      </c>
      <c r="B145" s="2">
        <v>2.5299999999999998</v>
      </c>
      <c r="C145" s="2">
        <v>1.7</v>
      </c>
      <c r="D145" s="2">
        <v>1.25</v>
      </c>
      <c r="E145" s="2">
        <v>4.25</v>
      </c>
      <c r="F145" s="2">
        <v>4.75</v>
      </c>
      <c r="G145" s="2">
        <v>5.25</v>
      </c>
      <c r="H145" s="2">
        <v>7.75</v>
      </c>
      <c r="I145" s="2">
        <v>0.48499999999999999</v>
      </c>
    </row>
    <row r="146" spans="1:9" x14ac:dyDescent="0.25">
      <c r="A146" s="1">
        <v>39114</v>
      </c>
      <c r="B146" s="2">
        <v>2.19</v>
      </c>
      <c r="C146" s="2">
        <v>1.7</v>
      </c>
      <c r="D146" s="2">
        <v>1.25</v>
      </c>
      <c r="E146" s="2">
        <v>4.25</v>
      </c>
      <c r="F146" s="2">
        <v>4.75</v>
      </c>
      <c r="G146" s="2">
        <v>5.25</v>
      </c>
      <c r="H146" s="2">
        <v>7.75</v>
      </c>
      <c r="I146" s="2">
        <v>0.48499999999999999</v>
      </c>
    </row>
    <row r="147" spans="1:9" x14ac:dyDescent="0.25">
      <c r="A147" s="1">
        <v>39083</v>
      </c>
      <c r="B147" s="2">
        <v>2.35</v>
      </c>
      <c r="C147" s="2">
        <v>1.7</v>
      </c>
      <c r="D147" s="2">
        <v>1.25</v>
      </c>
      <c r="E147" s="2">
        <v>4.25</v>
      </c>
      <c r="F147" s="2">
        <v>4.75</v>
      </c>
      <c r="G147" s="2">
        <v>5.25</v>
      </c>
      <c r="H147" s="2">
        <v>7.75</v>
      </c>
      <c r="I147" s="2">
        <v>0.48499999999999999</v>
      </c>
    </row>
    <row r="148" spans="1:9" x14ac:dyDescent="0.25">
      <c r="A148" s="1">
        <v>39052</v>
      </c>
      <c r="B148" s="2">
        <v>2.31</v>
      </c>
      <c r="C148" s="2">
        <v>1.25</v>
      </c>
      <c r="D148" s="2">
        <v>0.9</v>
      </c>
      <c r="E148" s="2">
        <v>3.25</v>
      </c>
      <c r="F148" s="2">
        <v>3.5</v>
      </c>
      <c r="G148" s="2">
        <v>3.75</v>
      </c>
      <c r="H148" s="2">
        <v>6</v>
      </c>
      <c r="I148" s="2">
        <v>0.44500000000000001</v>
      </c>
    </row>
    <row r="149" spans="1:9" x14ac:dyDescent="0.25">
      <c r="A149" s="1">
        <v>39022</v>
      </c>
      <c r="B149" s="2">
        <v>2.17</v>
      </c>
      <c r="C149" s="2">
        <v>1.25</v>
      </c>
      <c r="D149" s="2">
        <v>0.9</v>
      </c>
      <c r="E149" s="2">
        <v>3.25</v>
      </c>
      <c r="F149" s="2">
        <v>3.5</v>
      </c>
      <c r="G149" s="2">
        <v>3.75</v>
      </c>
      <c r="H149" s="2">
        <v>6</v>
      </c>
      <c r="I149" s="2">
        <v>0.44500000000000001</v>
      </c>
    </row>
    <row r="150" spans="1:9" x14ac:dyDescent="0.25">
      <c r="A150" s="1">
        <v>38991</v>
      </c>
      <c r="B150" s="2">
        <v>2.2400000000000002</v>
      </c>
      <c r="C150" s="2">
        <v>1.25</v>
      </c>
      <c r="D150" s="2">
        <v>0.9</v>
      </c>
      <c r="E150" s="2">
        <v>3.25</v>
      </c>
      <c r="F150" s="2">
        <v>3.5</v>
      </c>
      <c r="G150" s="2">
        <v>3.75</v>
      </c>
      <c r="H150" s="2">
        <v>6</v>
      </c>
      <c r="I150" s="2">
        <v>0.44500000000000001</v>
      </c>
    </row>
    <row r="151" spans="1:9" x14ac:dyDescent="0.25">
      <c r="A151" s="1">
        <v>38961</v>
      </c>
      <c r="B151" s="2">
        <v>2.68</v>
      </c>
      <c r="C151" s="2">
        <v>1.25</v>
      </c>
      <c r="D151" s="2">
        <v>0.9</v>
      </c>
      <c r="E151" s="2">
        <v>3.25</v>
      </c>
      <c r="F151" s="2">
        <v>3.5</v>
      </c>
      <c r="G151" s="2">
        <v>3.75</v>
      </c>
      <c r="H151" s="2">
        <v>6</v>
      </c>
      <c r="I151" s="2">
        <v>0.44500000000000001</v>
      </c>
    </row>
    <row r="152" spans="1:9" x14ac:dyDescent="0.25">
      <c r="A152" s="1">
        <v>38930</v>
      </c>
      <c r="B152" s="2">
        <v>3.1</v>
      </c>
      <c r="C152" s="2">
        <v>1.25</v>
      </c>
      <c r="D152" s="2">
        <v>0.9</v>
      </c>
      <c r="E152" s="2">
        <v>3.25</v>
      </c>
      <c r="F152" s="2">
        <v>3.5</v>
      </c>
      <c r="G152" s="2">
        <v>3.75</v>
      </c>
      <c r="H152" s="2">
        <v>6</v>
      </c>
      <c r="I152" s="2">
        <v>0.44500000000000001</v>
      </c>
    </row>
    <row r="153" spans="1:9" x14ac:dyDescent="0.25">
      <c r="A153" s="1">
        <v>38899</v>
      </c>
      <c r="B153" s="2">
        <v>3.07</v>
      </c>
      <c r="C153" s="2">
        <v>1.25</v>
      </c>
      <c r="D153" s="2">
        <v>0.9</v>
      </c>
      <c r="E153" s="2">
        <v>3.25</v>
      </c>
      <c r="F153" s="2">
        <v>3.5</v>
      </c>
      <c r="G153" s="2">
        <v>3.75</v>
      </c>
      <c r="H153" s="2">
        <v>6</v>
      </c>
      <c r="I153" s="2">
        <v>0.44500000000000001</v>
      </c>
    </row>
    <row r="154" spans="1:9" x14ac:dyDescent="0.25">
      <c r="A154" s="1">
        <v>38869</v>
      </c>
      <c r="B154" s="2">
        <v>3.01</v>
      </c>
      <c r="C154" s="2">
        <v>1.25</v>
      </c>
      <c r="D154" s="2">
        <v>0.9</v>
      </c>
      <c r="E154" s="2">
        <v>3.25</v>
      </c>
      <c r="F154" s="2">
        <v>3.5</v>
      </c>
      <c r="G154" s="2">
        <v>3.75</v>
      </c>
      <c r="H154" s="2">
        <v>6</v>
      </c>
      <c r="I154" s="2">
        <v>0.44500000000000001</v>
      </c>
    </row>
    <row r="155" spans="1:9" x14ac:dyDescent="0.25">
      <c r="A155" s="1">
        <v>38838</v>
      </c>
      <c r="B155" s="2">
        <v>2.96</v>
      </c>
      <c r="C155" s="2">
        <v>1.25</v>
      </c>
      <c r="D155" s="2">
        <v>0.9</v>
      </c>
      <c r="E155" s="2">
        <v>3.25</v>
      </c>
      <c r="F155" s="2">
        <v>3.5</v>
      </c>
      <c r="G155" s="2">
        <v>3.75</v>
      </c>
      <c r="H155" s="2">
        <v>6</v>
      </c>
      <c r="I155" s="2">
        <v>0.44500000000000001</v>
      </c>
    </row>
    <row r="156" spans="1:9" x14ac:dyDescent="0.25">
      <c r="A156" s="1">
        <v>38808</v>
      </c>
      <c r="B156" s="2">
        <v>2.67</v>
      </c>
      <c r="C156" s="2">
        <v>1.25</v>
      </c>
      <c r="D156" s="2">
        <v>0.9</v>
      </c>
      <c r="E156" s="2">
        <v>3.25</v>
      </c>
      <c r="F156" s="2">
        <v>3.5</v>
      </c>
      <c r="G156" s="2">
        <v>3.75</v>
      </c>
      <c r="H156" s="2">
        <v>6</v>
      </c>
      <c r="I156" s="2">
        <v>0.44500000000000001</v>
      </c>
    </row>
    <row r="157" spans="1:9" x14ac:dyDescent="0.25">
      <c r="A157" s="1">
        <v>38777</v>
      </c>
      <c r="B157" s="2">
        <v>2.2799999999999998</v>
      </c>
      <c r="C157" s="2">
        <v>1.25</v>
      </c>
      <c r="D157" s="2">
        <v>0.9</v>
      </c>
      <c r="E157" s="2">
        <v>3.25</v>
      </c>
      <c r="F157" s="2">
        <v>3.5</v>
      </c>
      <c r="G157" s="2">
        <v>3.75</v>
      </c>
      <c r="H157" s="2">
        <v>6</v>
      </c>
      <c r="I157" s="2">
        <v>0.44500000000000001</v>
      </c>
    </row>
    <row r="158" spans="1:9" x14ac:dyDescent="0.25">
      <c r="A158" s="1">
        <v>38749</v>
      </c>
      <c r="B158" s="2">
        <v>2.38</v>
      </c>
      <c r="C158" s="2">
        <v>1.25</v>
      </c>
      <c r="D158" s="2">
        <v>0.9</v>
      </c>
      <c r="E158" s="2">
        <v>3.25</v>
      </c>
      <c r="F158" s="2">
        <v>3.5</v>
      </c>
      <c r="G158" s="2">
        <v>3.75</v>
      </c>
      <c r="H158" s="2">
        <v>6</v>
      </c>
      <c r="I158" s="2">
        <v>0.44500000000000001</v>
      </c>
    </row>
    <row r="159" spans="1:9" x14ac:dyDescent="0.25">
      <c r="A159" s="1">
        <v>38718</v>
      </c>
      <c r="B159" s="2">
        <v>2.37</v>
      </c>
      <c r="C159" s="2">
        <v>1.25</v>
      </c>
      <c r="D159" s="2">
        <v>0.9</v>
      </c>
      <c r="E159" s="2">
        <v>3.25</v>
      </c>
      <c r="F159" s="2">
        <v>3.5</v>
      </c>
      <c r="G159" s="2">
        <v>3.75</v>
      </c>
      <c r="H159" s="2">
        <v>6</v>
      </c>
      <c r="I159" s="2">
        <v>0.44500000000000001</v>
      </c>
    </row>
    <row r="160" spans="1:9" x14ac:dyDescent="0.25">
      <c r="A160" s="1">
        <v>38687</v>
      </c>
      <c r="B160" s="2">
        <v>2.12</v>
      </c>
      <c r="C160" s="2">
        <v>1.25</v>
      </c>
      <c r="D160" s="2">
        <v>0.9</v>
      </c>
      <c r="E160" s="2">
        <v>3.25</v>
      </c>
      <c r="F160" s="2">
        <v>3.5</v>
      </c>
      <c r="G160" s="2">
        <v>3.75</v>
      </c>
      <c r="H160" s="2">
        <v>6</v>
      </c>
      <c r="I160" s="2">
        <v>0.40500000000000003</v>
      </c>
    </row>
    <row r="161" spans="1:9" x14ac:dyDescent="0.25">
      <c r="A161" s="1">
        <v>38657</v>
      </c>
      <c r="B161" s="2">
        <v>2.31</v>
      </c>
      <c r="C161" s="2">
        <v>1.25</v>
      </c>
      <c r="D161" s="2">
        <v>0.9</v>
      </c>
      <c r="E161" s="2">
        <v>3.25</v>
      </c>
      <c r="F161" s="2">
        <v>3.5</v>
      </c>
      <c r="G161" s="2">
        <v>3.75</v>
      </c>
      <c r="H161" s="2">
        <v>6</v>
      </c>
      <c r="I161" s="2">
        <v>0.40500000000000003</v>
      </c>
    </row>
    <row r="162" spans="1:9" x14ac:dyDescent="0.25">
      <c r="A162" s="1">
        <v>38626</v>
      </c>
      <c r="B162" s="2">
        <v>2.79</v>
      </c>
      <c r="C162" s="2">
        <v>1.25</v>
      </c>
      <c r="D162" s="2">
        <v>0.9</v>
      </c>
      <c r="E162" s="2">
        <v>3.25</v>
      </c>
      <c r="F162" s="2">
        <v>3.5</v>
      </c>
      <c r="G162" s="2">
        <v>3.75</v>
      </c>
      <c r="H162" s="2">
        <v>6</v>
      </c>
      <c r="I162" s="2">
        <v>0.40500000000000003</v>
      </c>
    </row>
    <row r="163" spans="1:9" x14ac:dyDescent="0.25">
      <c r="A163" s="1">
        <v>38596</v>
      </c>
      <c r="B163" s="2">
        <v>3.28</v>
      </c>
      <c r="C163" s="2">
        <v>1.25</v>
      </c>
      <c r="D163" s="2">
        <v>0.9</v>
      </c>
      <c r="E163" s="2">
        <v>3.25</v>
      </c>
      <c r="F163" s="2">
        <v>3.5</v>
      </c>
      <c r="G163" s="2">
        <v>3.75</v>
      </c>
      <c r="H163" s="2">
        <v>6</v>
      </c>
      <c r="I163" s="2">
        <v>0.40500000000000003</v>
      </c>
    </row>
    <row r="164" spans="1:9" x14ac:dyDescent="0.25">
      <c r="A164" s="1">
        <v>38565</v>
      </c>
      <c r="B164" s="2">
        <v>2.44</v>
      </c>
      <c r="C164" s="2">
        <v>1.25</v>
      </c>
      <c r="D164" s="2">
        <v>0.9</v>
      </c>
      <c r="E164" s="2">
        <v>3.25</v>
      </c>
      <c r="F164" s="2">
        <v>3.5</v>
      </c>
      <c r="G164" s="2">
        <v>3.75</v>
      </c>
      <c r="H164" s="2">
        <v>6</v>
      </c>
      <c r="I164" s="2">
        <v>0.40500000000000003</v>
      </c>
    </row>
    <row r="165" spans="1:9" x14ac:dyDescent="0.25">
      <c r="A165" s="1">
        <v>38534</v>
      </c>
      <c r="B165" s="2">
        <v>2.36</v>
      </c>
      <c r="C165" s="2">
        <v>1.25</v>
      </c>
      <c r="D165" s="2">
        <v>0.9</v>
      </c>
      <c r="E165" s="2">
        <v>3.25</v>
      </c>
      <c r="F165" s="2">
        <v>3.5</v>
      </c>
      <c r="G165" s="2">
        <v>3.75</v>
      </c>
      <c r="H165" s="2">
        <v>6</v>
      </c>
      <c r="I165" s="2">
        <v>0.40500000000000003</v>
      </c>
    </row>
    <row r="166" spans="1:9" x14ac:dyDescent="0.25">
      <c r="A166" s="1">
        <v>38504</v>
      </c>
      <c r="B166" s="2">
        <v>2.16</v>
      </c>
      <c r="C166" s="2">
        <v>1.25</v>
      </c>
      <c r="D166" s="2">
        <v>0.9</v>
      </c>
      <c r="E166" s="2">
        <v>3.25</v>
      </c>
      <c r="F166" s="2">
        <v>3.5</v>
      </c>
      <c r="G166" s="2">
        <v>3.75</v>
      </c>
      <c r="H166" s="2">
        <v>6</v>
      </c>
      <c r="I166" s="2">
        <v>0.40500000000000003</v>
      </c>
    </row>
    <row r="167" spans="1:9" x14ac:dyDescent="0.25">
      <c r="A167" s="1">
        <v>38473</v>
      </c>
      <c r="B167" s="2">
        <v>2.2400000000000002</v>
      </c>
      <c r="C167" s="2">
        <v>1.25</v>
      </c>
      <c r="D167" s="2">
        <v>0.9</v>
      </c>
      <c r="E167" s="2">
        <v>3.25</v>
      </c>
      <c r="F167" s="2">
        <v>3.5</v>
      </c>
      <c r="G167" s="2">
        <v>3.75</v>
      </c>
      <c r="H167" s="2">
        <v>6</v>
      </c>
      <c r="I167" s="2">
        <v>0.40500000000000003</v>
      </c>
    </row>
    <row r="168" spans="1:9" x14ac:dyDescent="0.25">
      <c r="A168" s="1">
        <v>38443</v>
      </c>
      <c r="B168" s="2">
        <v>2.2000000000000002</v>
      </c>
      <c r="C168" s="2">
        <v>1.25</v>
      </c>
      <c r="D168" s="2">
        <v>0.9</v>
      </c>
      <c r="E168" s="2">
        <v>3.25</v>
      </c>
      <c r="F168" s="2">
        <v>3.5</v>
      </c>
      <c r="G168" s="2">
        <v>3.75</v>
      </c>
      <c r="H168" s="2">
        <v>6</v>
      </c>
      <c r="I168" s="2">
        <v>0.40500000000000003</v>
      </c>
    </row>
    <row r="169" spans="1:9" x14ac:dyDescent="0.25">
      <c r="A169" s="1">
        <v>38412</v>
      </c>
      <c r="B169" s="2">
        <v>1.96</v>
      </c>
      <c r="C169" s="2">
        <v>1.25</v>
      </c>
      <c r="D169" s="2">
        <v>0.9</v>
      </c>
      <c r="E169" s="2">
        <v>3.25</v>
      </c>
      <c r="F169" s="2">
        <v>3.5</v>
      </c>
      <c r="G169" s="2">
        <v>3.75</v>
      </c>
      <c r="H169" s="2">
        <v>6</v>
      </c>
      <c r="I169" s="2">
        <v>0.40500000000000003</v>
      </c>
    </row>
    <row r="170" spans="1:9" x14ac:dyDescent="0.25">
      <c r="A170" s="1">
        <v>38384</v>
      </c>
      <c r="B170" s="2">
        <v>1.94</v>
      </c>
      <c r="C170" s="2">
        <v>1.25</v>
      </c>
      <c r="D170" s="2">
        <v>0.9</v>
      </c>
      <c r="E170" s="2">
        <v>3.25</v>
      </c>
      <c r="F170" s="2">
        <v>3.5</v>
      </c>
      <c r="G170" s="2">
        <v>3.75</v>
      </c>
      <c r="H170" s="2">
        <v>6</v>
      </c>
      <c r="I170" s="2">
        <v>0.40500000000000003</v>
      </c>
    </row>
    <row r="171" spans="1:9" x14ac:dyDescent="0.25">
      <c r="A171" s="1">
        <v>38353</v>
      </c>
      <c r="B171" s="2">
        <v>1.84</v>
      </c>
      <c r="C171" s="2">
        <v>1.25</v>
      </c>
      <c r="D171" s="2">
        <v>0.9</v>
      </c>
      <c r="E171" s="2">
        <v>3.25</v>
      </c>
      <c r="F171" s="2">
        <v>3.5</v>
      </c>
      <c r="G171" s="2">
        <v>3.75</v>
      </c>
      <c r="H171" s="2">
        <v>6</v>
      </c>
      <c r="I171" s="2">
        <v>0.40500000000000003</v>
      </c>
    </row>
    <row r="172" spans="1:9" x14ac:dyDescent="0.25">
      <c r="A172" s="1">
        <v>38322</v>
      </c>
      <c r="B172" s="2">
        <v>1.97</v>
      </c>
      <c r="C172" s="2">
        <v>1.25</v>
      </c>
      <c r="D172" s="2">
        <v>0.9</v>
      </c>
      <c r="E172" s="2">
        <v>3.25</v>
      </c>
      <c r="F172" s="2">
        <v>3.5</v>
      </c>
      <c r="G172" s="2">
        <v>3.75</v>
      </c>
      <c r="H172" s="2">
        <v>6</v>
      </c>
      <c r="I172" s="2">
        <v>0.375</v>
      </c>
    </row>
    <row r="173" spans="1:9" x14ac:dyDescent="0.25">
      <c r="A173" s="1">
        <v>38292</v>
      </c>
      <c r="B173" s="2">
        <v>2.0499999999999998</v>
      </c>
      <c r="C173" s="2">
        <v>1.25</v>
      </c>
      <c r="D173" s="2">
        <v>0.9</v>
      </c>
      <c r="E173" s="2">
        <v>3.25</v>
      </c>
      <c r="F173" s="2">
        <v>3.5</v>
      </c>
      <c r="G173" s="2">
        <v>3.75</v>
      </c>
      <c r="H173" s="2">
        <v>6</v>
      </c>
      <c r="I173" s="2">
        <v>0.375</v>
      </c>
    </row>
    <row r="174" spans="1:9" x14ac:dyDescent="0.25">
      <c r="A174" s="1">
        <v>38261</v>
      </c>
      <c r="B174" s="2">
        <v>2.0099999999999998</v>
      </c>
      <c r="C174" s="2">
        <v>1.25</v>
      </c>
      <c r="D174" s="2">
        <v>0.9</v>
      </c>
      <c r="E174" s="2">
        <v>3.25</v>
      </c>
      <c r="F174" s="2">
        <v>3.5</v>
      </c>
      <c r="G174" s="2">
        <v>3.75</v>
      </c>
      <c r="H174" s="2">
        <v>6</v>
      </c>
      <c r="I174" s="2">
        <v>0.375</v>
      </c>
    </row>
    <row r="175" spans="1:9" x14ac:dyDescent="0.25">
      <c r="A175" s="1">
        <v>38231</v>
      </c>
      <c r="B175" s="2">
        <v>1.95</v>
      </c>
      <c r="C175" s="2">
        <v>1.25</v>
      </c>
      <c r="D175" s="2">
        <v>0.9</v>
      </c>
      <c r="E175" s="2">
        <v>3.25</v>
      </c>
      <c r="F175" s="2">
        <v>3.5</v>
      </c>
      <c r="G175" s="2">
        <v>3.75</v>
      </c>
      <c r="H175" s="2">
        <v>6</v>
      </c>
      <c r="I175" s="2">
        <v>0.375</v>
      </c>
    </row>
    <row r="176" spans="1:9" x14ac:dyDescent="0.25">
      <c r="A176" s="1">
        <v>38200</v>
      </c>
      <c r="B176" s="2">
        <v>1.96</v>
      </c>
      <c r="C176" s="2">
        <v>1.25</v>
      </c>
      <c r="D176" s="2">
        <v>0.9</v>
      </c>
      <c r="E176" s="2">
        <v>3.25</v>
      </c>
      <c r="F176" s="2">
        <v>3.5</v>
      </c>
      <c r="G176" s="2">
        <v>3.75</v>
      </c>
      <c r="H176" s="2">
        <v>6</v>
      </c>
      <c r="I176" s="2">
        <v>0.375</v>
      </c>
    </row>
    <row r="177" spans="1:9" x14ac:dyDescent="0.25">
      <c r="A177" s="1">
        <v>38169</v>
      </c>
      <c r="B177" s="2">
        <v>2.0099999999999998</v>
      </c>
      <c r="C177" s="2">
        <v>1.25</v>
      </c>
      <c r="D177" s="2">
        <v>0.9</v>
      </c>
      <c r="E177" s="2">
        <v>3.25</v>
      </c>
      <c r="F177" s="2">
        <v>3.5</v>
      </c>
      <c r="G177" s="2">
        <v>3.75</v>
      </c>
      <c r="H177" s="2">
        <v>6</v>
      </c>
      <c r="I177" s="2">
        <v>0.375</v>
      </c>
    </row>
    <row r="178" spans="1:9" x14ac:dyDescent="0.25">
      <c r="A178" s="1">
        <v>38139</v>
      </c>
      <c r="B178" s="2">
        <v>2.14</v>
      </c>
      <c r="C178" s="2">
        <v>1.25</v>
      </c>
      <c r="D178" s="2">
        <v>0.9</v>
      </c>
      <c r="E178" s="2">
        <v>3.25</v>
      </c>
      <c r="F178" s="2">
        <v>3.5</v>
      </c>
      <c r="G178" s="2">
        <v>3.75</v>
      </c>
      <c r="H178" s="2">
        <v>6</v>
      </c>
      <c r="I178" s="2">
        <v>0.375</v>
      </c>
    </row>
    <row r="179" spans="1:9" x14ac:dyDescent="0.25">
      <c r="A179" s="1">
        <v>38108</v>
      </c>
      <c r="B179" s="2">
        <v>1.93</v>
      </c>
      <c r="C179" s="2">
        <v>1.25</v>
      </c>
      <c r="D179" s="2">
        <v>0.9</v>
      </c>
      <c r="E179" s="2">
        <v>3.25</v>
      </c>
      <c r="F179" s="2">
        <v>3.5</v>
      </c>
      <c r="G179" s="2">
        <v>3.75</v>
      </c>
      <c r="H179" s="2">
        <v>6</v>
      </c>
      <c r="I179" s="2">
        <v>0.375</v>
      </c>
    </row>
    <row r="180" spans="1:9" x14ac:dyDescent="0.25">
      <c r="A180" s="1">
        <v>38078</v>
      </c>
      <c r="B180" s="2">
        <v>1.79</v>
      </c>
      <c r="C180" s="2">
        <v>1.25</v>
      </c>
      <c r="D180" s="2">
        <v>0.9</v>
      </c>
      <c r="E180" s="2">
        <v>3.25</v>
      </c>
      <c r="F180" s="2">
        <v>3.5</v>
      </c>
      <c r="G180" s="2">
        <v>3.75</v>
      </c>
      <c r="H180" s="2">
        <v>6</v>
      </c>
      <c r="I180" s="2">
        <v>0.375</v>
      </c>
    </row>
    <row r="181" spans="1:9" x14ac:dyDescent="0.25">
      <c r="A181" s="1">
        <v>38047</v>
      </c>
      <c r="B181" s="2">
        <v>1.78</v>
      </c>
      <c r="C181" s="2">
        <v>1.25</v>
      </c>
      <c r="D181" s="2">
        <v>0.9</v>
      </c>
      <c r="E181" s="2">
        <v>3.25</v>
      </c>
      <c r="F181" s="2">
        <v>3.5</v>
      </c>
      <c r="G181" s="2">
        <v>3.75</v>
      </c>
      <c r="H181" s="2">
        <v>6</v>
      </c>
      <c r="I181" s="2">
        <v>0.375</v>
      </c>
    </row>
    <row r="182" spans="1:9" x14ac:dyDescent="0.25">
      <c r="A182" s="1">
        <v>38018</v>
      </c>
      <c r="B182" s="2">
        <v>1.73</v>
      </c>
      <c r="C182" s="2">
        <v>1.25</v>
      </c>
      <c r="D182" s="2">
        <v>0.9</v>
      </c>
      <c r="E182" s="2">
        <v>3.25</v>
      </c>
      <c r="F182" s="2">
        <v>3.5</v>
      </c>
      <c r="G182" s="2">
        <v>3.75</v>
      </c>
      <c r="H182" s="2">
        <v>6</v>
      </c>
      <c r="I182" s="2">
        <v>0.375</v>
      </c>
    </row>
    <row r="183" spans="1:9" x14ac:dyDescent="0.25">
      <c r="A183" s="1">
        <v>37987</v>
      </c>
      <c r="B183" s="2">
        <v>1.65</v>
      </c>
      <c r="C183" s="2">
        <v>1.25</v>
      </c>
      <c r="D183" s="2">
        <v>0.9</v>
      </c>
      <c r="E183" s="2">
        <v>3.25</v>
      </c>
      <c r="F183" s="2">
        <v>3.5</v>
      </c>
      <c r="G183" s="2">
        <v>3.75</v>
      </c>
      <c r="H183" s="2">
        <v>6</v>
      </c>
      <c r="I183" s="2">
        <v>0.375</v>
      </c>
    </row>
    <row r="184" spans="1:9" x14ac:dyDescent="0.25">
      <c r="A184" s="1">
        <v>37956</v>
      </c>
      <c r="B184" s="2">
        <v>1.61</v>
      </c>
      <c r="C184" s="2">
        <v>1</v>
      </c>
      <c r="D184" s="2">
        <v>0.75</v>
      </c>
      <c r="E184" s="2">
        <v>2.5</v>
      </c>
      <c r="F184" s="2">
        <v>2.75</v>
      </c>
      <c r="G184" s="2">
        <v>3</v>
      </c>
      <c r="H184" s="2">
        <v>5</v>
      </c>
      <c r="I184" s="2">
        <v>0.36</v>
      </c>
    </row>
    <row r="185" spans="1:9" x14ac:dyDescent="0.25">
      <c r="A185" s="1">
        <v>37926</v>
      </c>
      <c r="B185" s="2">
        <v>1.67</v>
      </c>
      <c r="C185" s="2">
        <v>1</v>
      </c>
      <c r="D185" s="2">
        <v>0.75</v>
      </c>
      <c r="E185" s="2">
        <v>2.5</v>
      </c>
      <c r="F185" s="2">
        <v>2.75</v>
      </c>
      <c r="G185" s="2">
        <v>3</v>
      </c>
      <c r="H185" s="2">
        <v>5</v>
      </c>
      <c r="I185" s="2">
        <v>0.36</v>
      </c>
    </row>
    <row r="186" spans="1:9" x14ac:dyDescent="0.25">
      <c r="A186" s="1">
        <v>37895</v>
      </c>
      <c r="B186" s="2">
        <v>1.74</v>
      </c>
      <c r="C186" s="2">
        <v>1</v>
      </c>
      <c r="D186" s="2">
        <v>0.75</v>
      </c>
      <c r="E186" s="2">
        <v>2.5</v>
      </c>
      <c r="F186" s="2">
        <v>2.75</v>
      </c>
      <c r="G186" s="2">
        <v>3</v>
      </c>
      <c r="H186" s="2">
        <v>5</v>
      </c>
      <c r="I186" s="2">
        <v>0.36</v>
      </c>
    </row>
    <row r="187" spans="1:9" x14ac:dyDescent="0.25">
      <c r="A187" s="1">
        <v>37865</v>
      </c>
      <c r="B187" s="2">
        <v>1.78</v>
      </c>
      <c r="C187" s="2">
        <v>1</v>
      </c>
      <c r="D187" s="2">
        <v>0.75</v>
      </c>
      <c r="E187" s="2">
        <v>2.5</v>
      </c>
      <c r="F187" s="2">
        <v>2.75</v>
      </c>
      <c r="G187" s="2">
        <v>3</v>
      </c>
      <c r="H187" s="2">
        <v>5</v>
      </c>
      <c r="I187" s="2">
        <v>0.36</v>
      </c>
    </row>
    <row r="188" spans="1:9" x14ac:dyDescent="0.25">
      <c r="A188" s="1">
        <v>37834</v>
      </c>
      <c r="B188" s="2">
        <v>1.57</v>
      </c>
      <c r="C188" s="2">
        <v>1</v>
      </c>
      <c r="D188" s="2">
        <v>0.75</v>
      </c>
      <c r="E188" s="2">
        <v>2.5</v>
      </c>
      <c r="F188" s="2">
        <v>2.75</v>
      </c>
      <c r="G188" s="2">
        <v>3</v>
      </c>
      <c r="H188" s="2">
        <v>5</v>
      </c>
      <c r="I188" s="2">
        <v>0.36</v>
      </c>
    </row>
    <row r="189" spans="1:9" x14ac:dyDescent="0.25">
      <c r="A189" s="1">
        <v>37803</v>
      </c>
      <c r="B189" s="2">
        <v>1.51</v>
      </c>
      <c r="C189" s="2">
        <v>1</v>
      </c>
      <c r="D189" s="2">
        <v>0.75</v>
      </c>
      <c r="E189" s="2">
        <v>2.5</v>
      </c>
      <c r="F189" s="2">
        <v>2.75</v>
      </c>
      <c r="G189" s="2">
        <v>3</v>
      </c>
      <c r="H189" s="2">
        <v>5</v>
      </c>
      <c r="I189" s="2">
        <v>0.36</v>
      </c>
    </row>
    <row r="190" spans="1:9" x14ac:dyDescent="0.25">
      <c r="A190" s="1">
        <v>37773</v>
      </c>
      <c r="B190" s="2">
        <v>1.5</v>
      </c>
      <c r="C190" s="2">
        <v>1</v>
      </c>
      <c r="D190" s="2">
        <v>0.75</v>
      </c>
      <c r="E190" s="2">
        <v>2.5</v>
      </c>
      <c r="F190" s="2">
        <v>2.75</v>
      </c>
      <c r="G190" s="2">
        <v>3</v>
      </c>
      <c r="H190" s="2">
        <v>5</v>
      </c>
      <c r="I190" s="2">
        <v>0.36</v>
      </c>
    </row>
    <row r="191" spans="1:9" x14ac:dyDescent="0.25">
      <c r="A191" s="1">
        <v>37742</v>
      </c>
      <c r="B191" s="2">
        <v>1.53</v>
      </c>
      <c r="C191" s="2">
        <v>1</v>
      </c>
      <c r="D191" s="2">
        <v>0.75</v>
      </c>
      <c r="E191" s="2">
        <v>2.5</v>
      </c>
      <c r="F191" s="2">
        <v>2.75</v>
      </c>
      <c r="G191" s="2">
        <v>3</v>
      </c>
      <c r="H191" s="2">
        <v>5</v>
      </c>
      <c r="I191" s="2">
        <v>0.36</v>
      </c>
    </row>
    <row r="192" spans="1:9" x14ac:dyDescent="0.25">
      <c r="A192" s="1">
        <v>37712</v>
      </c>
      <c r="B192" s="2">
        <v>1.61</v>
      </c>
      <c r="C192" s="2">
        <v>1</v>
      </c>
      <c r="D192" s="2">
        <v>0.75</v>
      </c>
      <c r="E192" s="2">
        <v>2.5</v>
      </c>
      <c r="F192" s="2">
        <v>2.75</v>
      </c>
      <c r="G192" s="2">
        <v>3</v>
      </c>
      <c r="H192" s="2">
        <v>5</v>
      </c>
      <c r="I192" s="2">
        <v>0.36</v>
      </c>
    </row>
    <row r="193" spans="1:9" x14ac:dyDescent="0.25">
      <c r="A193" s="1">
        <v>37681</v>
      </c>
      <c r="B193" s="2">
        <v>1.66</v>
      </c>
      <c r="C193" s="2">
        <v>1</v>
      </c>
      <c r="D193" s="2">
        <v>0.75</v>
      </c>
      <c r="E193" s="2">
        <v>2.5</v>
      </c>
      <c r="F193" s="2">
        <v>2.75</v>
      </c>
      <c r="G193" s="2">
        <v>3</v>
      </c>
      <c r="H193" s="2">
        <v>5</v>
      </c>
      <c r="I193" s="2">
        <v>0.36</v>
      </c>
    </row>
    <row r="194" spans="1:9" x14ac:dyDescent="0.25">
      <c r="A194" s="1">
        <v>37653</v>
      </c>
      <c r="B194" s="2">
        <v>1.64</v>
      </c>
      <c r="C194" s="2">
        <v>1</v>
      </c>
      <c r="D194" s="2">
        <v>0.75</v>
      </c>
      <c r="E194" s="2">
        <v>2.5</v>
      </c>
      <c r="F194" s="2">
        <v>2.75</v>
      </c>
      <c r="G194" s="2">
        <v>3</v>
      </c>
      <c r="H194" s="2">
        <v>5</v>
      </c>
      <c r="I194" s="2">
        <v>0.36</v>
      </c>
    </row>
    <row r="195" spans="1:9" x14ac:dyDescent="0.25">
      <c r="A195" s="1">
        <v>37622</v>
      </c>
      <c r="B195" s="2">
        <v>1.51</v>
      </c>
      <c r="C195" s="2">
        <v>1</v>
      </c>
      <c r="D195" s="2">
        <v>0.75</v>
      </c>
      <c r="E195" s="2">
        <v>2.5</v>
      </c>
      <c r="F195" s="2">
        <v>2.75</v>
      </c>
      <c r="G195" s="2">
        <v>3</v>
      </c>
      <c r="H195" s="2">
        <v>5</v>
      </c>
      <c r="I195" s="2">
        <v>0.36</v>
      </c>
    </row>
    <row r="196" spans="1:9" x14ac:dyDescent="0.25">
      <c r="A196" s="1">
        <v>37591</v>
      </c>
      <c r="B196" s="2">
        <v>1.45</v>
      </c>
      <c r="C196" s="2">
        <v>1</v>
      </c>
      <c r="D196" s="2">
        <v>0.75</v>
      </c>
      <c r="E196" s="2">
        <v>2.5</v>
      </c>
      <c r="F196" s="2">
        <v>2.75</v>
      </c>
      <c r="G196" s="2">
        <v>3</v>
      </c>
      <c r="H196" s="2">
        <v>5</v>
      </c>
      <c r="I196" s="2">
        <v>0.36499999999999999</v>
      </c>
    </row>
    <row r="197" spans="1:9" x14ac:dyDescent="0.25">
      <c r="A197" s="1">
        <v>37561</v>
      </c>
      <c r="B197" s="2">
        <v>1.46</v>
      </c>
      <c r="C197" s="2">
        <v>1</v>
      </c>
      <c r="D197" s="2">
        <v>0.75</v>
      </c>
      <c r="E197" s="2">
        <v>2.5</v>
      </c>
      <c r="F197" s="2">
        <v>2.75</v>
      </c>
      <c r="G197" s="2">
        <v>3</v>
      </c>
      <c r="H197" s="2">
        <v>5</v>
      </c>
      <c r="I197" s="2">
        <v>0.36499999999999999</v>
      </c>
    </row>
    <row r="198" spans="1:9" x14ac:dyDescent="0.25">
      <c r="A198" s="1">
        <v>37530</v>
      </c>
      <c r="B198" s="2">
        <v>1.43</v>
      </c>
      <c r="C198" s="2">
        <v>1</v>
      </c>
      <c r="D198" s="2">
        <v>0.75</v>
      </c>
      <c r="E198" s="2">
        <v>2.5</v>
      </c>
      <c r="F198" s="2">
        <v>2.75</v>
      </c>
      <c r="G198" s="2">
        <v>3</v>
      </c>
      <c r="H198" s="2">
        <v>5</v>
      </c>
      <c r="I198" s="2">
        <v>0.36499999999999999</v>
      </c>
    </row>
    <row r="199" spans="1:9" x14ac:dyDescent="0.25">
      <c r="A199" s="1">
        <v>37500</v>
      </c>
      <c r="B199" s="2">
        <v>1.41</v>
      </c>
      <c r="C199" s="2">
        <v>1</v>
      </c>
      <c r="D199" s="2">
        <v>0.75</v>
      </c>
      <c r="E199" s="2">
        <v>2.5</v>
      </c>
      <c r="F199" s="2">
        <v>2.75</v>
      </c>
      <c r="G199" s="2">
        <v>3</v>
      </c>
      <c r="H199" s="2">
        <v>5</v>
      </c>
      <c r="I199" s="2">
        <v>0.36499999999999999</v>
      </c>
    </row>
    <row r="200" spans="1:9" x14ac:dyDescent="0.25">
      <c r="A200" s="1">
        <v>37469</v>
      </c>
      <c r="B200" s="2">
        <v>1.42</v>
      </c>
      <c r="C200" s="2">
        <v>1</v>
      </c>
      <c r="D200" s="2">
        <v>0.75</v>
      </c>
      <c r="E200" s="2">
        <v>2.5</v>
      </c>
      <c r="F200" s="2">
        <v>2.75</v>
      </c>
      <c r="G200" s="2">
        <v>3</v>
      </c>
      <c r="H200" s="2">
        <v>5</v>
      </c>
      <c r="I200" s="2">
        <v>0.36499999999999999</v>
      </c>
    </row>
    <row r="201" spans="1:9" x14ac:dyDescent="0.25">
      <c r="A201" s="1">
        <v>37438</v>
      </c>
      <c r="B201" s="2">
        <v>1.37</v>
      </c>
      <c r="C201" s="2">
        <v>1</v>
      </c>
      <c r="D201" s="2">
        <v>0.75</v>
      </c>
      <c r="E201" s="2">
        <v>2.5</v>
      </c>
      <c r="F201" s="2">
        <v>2.75</v>
      </c>
      <c r="G201" s="2">
        <v>3</v>
      </c>
      <c r="H201" s="2">
        <v>5</v>
      </c>
      <c r="I201" s="2">
        <v>0.36499999999999999</v>
      </c>
    </row>
    <row r="202" spans="1:9" x14ac:dyDescent="0.25">
      <c r="A202" s="1">
        <v>37408</v>
      </c>
      <c r="B202" s="2">
        <v>1.38</v>
      </c>
      <c r="C202" s="2">
        <v>1</v>
      </c>
      <c r="D202" s="2">
        <v>0.75</v>
      </c>
      <c r="E202" s="2">
        <v>2.5</v>
      </c>
      <c r="F202" s="2">
        <v>2.75</v>
      </c>
      <c r="G202" s="2">
        <v>3</v>
      </c>
      <c r="H202" s="2">
        <v>5</v>
      </c>
      <c r="I202" s="2">
        <v>0.36499999999999999</v>
      </c>
    </row>
    <row r="203" spans="1:9" x14ac:dyDescent="0.25">
      <c r="A203" s="1">
        <v>37377</v>
      </c>
      <c r="B203" s="2">
        <v>1.4</v>
      </c>
      <c r="C203" s="2">
        <v>1</v>
      </c>
      <c r="D203" s="2">
        <v>0.75</v>
      </c>
      <c r="E203" s="2">
        <v>2.5</v>
      </c>
      <c r="F203" s="2">
        <v>2.75</v>
      </c>
      <c r="G203" s="2">
        <v>3</v>
      </c>
      <c r="H203" s="2">
        <v>5</v>
      </c>
      <c r="I203" s="2">
        <v>0.36499999999999999</v>
      </c>
    </row>
    <row r="204" spans="1:9" x14ac:dyDescent="0.25">
      <c r="A204" s="1">
        <v>37347</v>
      </c>
      <c r="B204" s="2">
        <v>1.38</v>
      </c>
      <c r="C204" s="2">
        <v>1</v>
      </c>
      <c r="D204" s="2">
        <v>0.75</v>
      </c>
      <c r="E204" s="2">
        <v>2.5</v>
      </c>
      <c r="F204" s="2">
        <v>2.75</v>
      </c>
      <c r="G204" s="2">
        <v>3</v>
      </c>
      <c r="H204" s="2">
        <v>5</v>
      </c>
      <c r="I204" s="2">
        <v>0.36499999999999999</v>
      </c>
    </row>
    <row r="205" spans="1:9" x14ac:dyDescent="0.25">
      <c r="A205" s="1">
        <v>37316</v>
      </c>
      <c r="B205" s="2">
        <v>1.22</v>
      </c>
      <c r="C205" s="2">
        <v>1</v>
      </c>
      <c r="D205" s="2">
        <v>0.75</v>
      </c>
      <c r="E205" s="2">
        <v>2.5</v>
      </c>
      <c r="F205" s="2">
        <v>2.75</v>
      </c>
      <c r="G205" s="2">
        <v>3</v>
      </c>
      <c r="H205" s="2">
        <v>5</v>
      </c>
      <c r="I205" s="2">
        <v>0.36499999999999999</v>
      </c>
    </row>
    <row r="206" spans="1:9" x14ac:dyDescent="0.25">
      <c r="A206" s="1">
        <v>37288</v>
      </c>
      <c r="B206" s="2">
        <v>1.1399999999999999</v>
      </c>
      <c r="C206" s="2">
        <v>1</v>
      </c>
      <c r="D206" s="2">
        <v>0.75</v>
      </c>
      <c r="E206" s="2">
        <v>2.5</v>
      </c>
      <c r="F206" s="2">
        <v>2.75</v>
      </c>
      <c r="G206" s="2">
        <v>3</v>
      </c>
      <c r="H206" s="2">
        <v>5</v>
      </c>
      <c r="I206" s="2">
        <v>0.36499999999999999</v>
      </c>
    </row>
    <row r="207" spans="1:9" x14ac:dyDescent="0.25">
      <c r="A207" s="1">
        <v>37257</v>
      </c>
      <c r="B207" s="2">
        <v>1.1299999999999999</v>
      </c>
      <c r="C207" s="2">
        <v>1</v>
      </c>
      <c r="D207" s="2">
        <v>0.75</v>
      </c>
      <c r="E207" s="2">
        <v>2.5</v>
      </c>
      <c r="F207" s="2">
        <v>2.75</v>
      </c>
      <c r="G207" s="2">
        <v>3</v>
      </c>
      <c r="H207" s="2">
        <v>5</v>
      </c>
      <c r="I207" s="2">
        <v>0.36499999999999999</v>
      </c>
    </row>
    <row r="208" spans="1:9" x14ac:dyDescent="0.25">
      <c r="A208" s="1">
        <v>37226</v>
      </c>
      <c r="B208" s="2">
        <v>1.1100000000000001</v>
      </c>
      <c r="C208" s="2">
        <v>1</v>
      </c>
      <c r="D208" s="2">
        <v>0.75</v>
      </c>
      <c r="E208" s="2">
        <v>2.5</v>
      </c>
      <c r="F208" s="2">
        <v>2.75</v>
      </c>
      <c r="G208" s="2">
        <v>3</v>
      </c>
      <c r="H208" s="2">
        <v>5</v>
      </c>
      <c r="I208" s="2">
        <v>0.34499999999999997</v>
      </c>
    </row>
    <row r="209" spans="1:9" x14ac:dyDescent="0.25">
      <c r="A209" s="1">
        <v>37196</v>
      </c>
      <c r="B209" s="2">
        <v>1.21</v>
      </c>
      <c r="C209" s="2">
        <v>1</v>
      </c>
      <c r="D209" s="2">
        <v>0.75</v>
      </c>
      <c r="E209" s="2">
        <v>2.5</v>
      </c>
      <c r="F209" s="2">
        <v>2.75</v>
      </c>
      <c r="G209" s="2">
        <v>3</v>
      </c>
      <c r="H209" s="2">
        <v>5</v>
      </c>
      <c r="I209" s="2">
        <v>0.34499999999999997</v>
      </c>
    </row>
    <row r="210" spans="1:9" x14ac:dyDescent="0.25">
      <c r="A210" s="1">
        <v>37165</v>
      </c>
      <c r="B210" s="2">
        <v>1.33</v>
      </c>
      <c r="C210" s="2">
        <v>1</v>
      </c>
      <c r="D210" s="2">
        <v>0.75</v>
      </c>
      <c r="E210" s="2">
        <v>2.5</v>
      </c>
      <c r="F210" s="2">
        <v>2.75</v>
      </c>
      <c r="G210" s="2">
        <v>3</v>
      </c>
      <c r="H210" s="2">
        <v>5</v>
      </c>
      <c r="I210" s="2">
        <v>0.34499999999999997</v>
      </c>
    </row>
    <row r="211" spans="1:9" x14ac:dyDescent="0.25">
      <c r="A211" s="1">
        <v>37135</v>
      </c>
      <c r="B211" s="2">
        <v>1.43</v>
      </c>
      <c r="C211" s="2">
        <v>1</v>
      </c>
      <c r="D211" s="2">
        <v>0.75</v>
      </c>
      <c r="E211" s="2">
        <v>2.5</v>
      </c>
      <c r="F211" s="2">
        <v>2.75</v>
      </c>
      <c r="G211" s="2">
        <v>3</v>
      </c>
      <c r="H211" s="2">
        <v>5</v>
      </c>
      <c r="I211" s="2">
        <v>0.34499999999999997</v>
      </c>
    </row>
    <row r="212" spans="1:9" x14ac:dyDescent="0.25">
      <c r="A212" s="1">
        <v>37104</v>
      </c>
      <c r="B212" s="2">
        <v>1.47</v>
      </c>
      <c r="C212" s="2">
        <v>1</v>
      </c>
      <c r="D212" s="2">
        <v>0.75</v>
      </c>
      <c r="E212" s="2">
        <v>2.5</v>
      </c>
      <c r="F212" s="2">
        <v>2.75</v>
      </c>
      <c r="G212" s="2">
        <v>3</v>
      </c>
      <c r="H212" s="2">
        <v>5</v>
      </c>
      <c r="I212" s="2">
        <v>0.34499999999999997</v>
      </c>
    </row>
    <row r="213" spans="1:9" x14ac:dyDescent="0.25">
      <c r="A213" s="1">
        <v>37073</v>
      </c>
      <c r="B213" s="2">
        <v>1.58</v>
      </c>
      <c r="C213" s="2">
        <v>1</v>
      </c>
      <c r="D213" s="2">
        <v>0.75</v>
      </c>
      <c r="E213" s="2">
        <v>2.5</v>
      </c>
      <c r="F213" s="2">
        <v>2.75</v>
      </c>
      <c r="G213" s="2">
        <v>3</v>
      </c>
      <c r="H213" s="2">
        <v>5</v>
      </c>
      <c r="I213" s="2">
        <v>0.34499999999999997</v>
      </c>
    </row>
    <row r="214" spans="1:9" x14ac:dyDescent="0.25">
      <c r="A214" s="1">
        <v>37043</v>
      </c>
      <c r="B214" s="2">
        <v>1.74</v>
      </c>
      <c r="C214" s="2">
        <v>1</v>
      </c>
      <c r="D214" s="2">
        <v>0.75</v>
      </c>
      <c r="E214" s="2">
        <v>2.5</v>
      </c>
      <c r="F214" s="2">
        <v>2.75</v>
      </c>
      <c r="G214" s="2">
        <v>3</v>
      </c>
      <c r="H214" s="2">
        <v>5</v>
      </c>
      <c r="I214" s="2">
        <v>0.34499999999999997</v>
      </c>
    </row>
    <row r="215" spans="1:9" x14ac:dyDescent="0.25">
      <c r="A215" s="1">
        <v>37012</v>
      </c>
      <c r="B215" s="2">
        <v>1.72</v>
      </c>
      <c r="C215" s="2">
        <v>1</v>
      </c>
      <c r="D215" s="2">
        <v>0.75</v>
      </c>
      <c r="E215" s="2">
        <v>2.5</v>
      </c>
      <c r="F215" s="2">
        <v>2.75</v>
      </c>
      <c r="G215" s="2">
        <v>3</v>
      </c>
      <c r="H215" s="2">
        <v>5</v>
      </c>
      <c r="I215" s="2">
        <v>0.34499999999999997</v>
      </c>
    </row>
    <row r="216" spans="1:9" x14ac:dyDescent="0.25">
      <c r="A216" s="1">
        <v>36982</v>
      </c>
      <c r="B216" s="2">
        <v>1.52</v>
      </c>
      <c r="C216" s="2">
        <v>1</v>
      </c>
      <c r="D216" s="2">
        <v>0.75</v>
      </c>
      <c r="E216" s="2">
        <v>2.5</v>
      </c>
      <c r="F216" s="2">
        <v>2.75</v>
      </c>
      <c r="G216" s="2">
        <v>3</v>
      </c>
      <c r="H216" s="2">
        <v>5</v>
      </c>
      <c r="I216" s="2">
        <v>0.34499999999999997</v>
      </c>
    </row>
    <row r="217" spans="1:9" x14ac:dyDescent="0.25">
      <c r="A217" s="1">
        <v>36951</v>
      </c>
      <c r="B217" s="2">
        <v>1.48</v>
      </c>
      <c r="C217" s="2">
        <v>1</v>
      </c>
      <c r="D217" s="2">
        <v>0.75</v>
      </c>
      <c r="E217" s="2">
        <v>2.5</v>
      </c>
      <c r="F217" s="2">
        <v>2.75</v>
      </c>
      <c r="G217" s="2">
        <v>3</v>
      </c>
      <c r="H217" s="2">
        <v>5</v>
      </c>
      <c r="I217" s="2">
        <v>0.34499999999999997</v>
      </c>
    </row>
    <row r="218" spans="1:9" x14ac:dyDescent="0.25">
      <c r="A218" s="1">
        <v>36923</v>
      </c>
      <c r="B218" s="2">
        <v>1.51</v>
      </c>
      <c r="C218" s="2">
        <v>1</v>
      </c>
      <c r="D218" s="2">
        <v>0.75</v>
      </c>
      <c r="E218" s="2">
        <v>2.5</v>
      </c>
      <c r="F218" s="2">
        <v>2.75</v>
      </c>
      <c r="G218" s="2">
        <v>3</v>
      </c>
      <c r="H218" s="2">
        <v>5</v>
      </c>
      <c r="I218" s="2">
        <v>0.34499999999999997</v>
      </c>
    </row>
    <row r="219" spans="1:9" x14ac:dyDescent="0.25">
      <c r="A219" s="1">
        <v>36892</v>
      </c>
      <c r="B219" s="2">
        <v>1.53</v>
      </c>
      <c r="C219" s="2">
        <v>1</v>
      </c>
      <c r="D219" s="2">
        <v>0.75</v>
      </c>
      <c r="E219" s="2">
        <v>2.5</v>
      </c>
      <c r="F219" s="2">
        <v>2.75</v>
      </c>
      <c r="G219" s="2">
        <v>3</v>
      </c>
      <c r="H219" s="2">
        <v>5</v>
      </c>
      <c r="I219" s="2">
        <v>0.34499999999999997</v>
      </c>
    </row>
    <row r="220" spans="1:9" x14ac:dyDescent="0.25">
      <c r="A220" s="1">
        <v>36861</v>
      </c>
      <c r="B220" s="2">
        <v>1.58</v>
      </c>
      <c r="C220" s="2">
        <v>1</v>
      </c>
      <c r="D220" s="2">
        <v>0.75</v>
      </c>
      <c r="E220" s="2">
        <v>2.5</v>
      </c>
      <c r="F220" s="2">
        <v>2.75</v>
      </c>
      <c r="G220" s="2">
        <v>3</v>
      </c>
      <c r="H220" s="2">
        <v>5</v>
      </c>
      <c r="I220" s="2">
        <v>0.32500000000000001</v>
      </c>
    </row>
    <row r="221" spans="1:9" x14ac:dyDescent="0.25">
      <c r="A221" s="1">
        <v>36831</v>
      </c>
      <c r="B221" s="2">
        <v>1.61</v>
      </c>
      <c r="C221" s="2">
        <v>1</v>
      </c>
      <c r="D221" s="2">
        <v>0.75</v>
      </c>
      <c r="E221" s="2">
        <v>2.5</v>
      </c>
      <c r="F221" s="2">
        <v>2.75</v>
      </c>
      <c r="G221" s="2">
        <v>3</v>
      </c>
      <c r="H221" s="2">
        <v>5</v>
      </c>
      <c r="I221" s="2">
        <v>0.32500000000000001</v>
      </c>
    </row>
    <row r="222" spans="1:9" x14ac:dyDescent="0.25">
      <c r="A222" s="1">
        <v>36800</v>
      </c>
      <c r="B222" s="2">
        <v>1.6</v>
      </c>
      <c r="C222" s="2">
        <v>1</v>
      </c>
      <c r="D222" s="2">
        <v>0.75</v>
      </c>
      <c r="E222" s="2">
        <v>2.5</v>
      </c>
      <c r="F222" s="2">
        <v>2.75</v>
      </c>
      <c r="G222" s="2">
        <v>3</v>
      </c>
      <c r="H222" s="2">
        <v>5</v>
      </c>
      <c r="I222" s="2">
        <v>0.32500000000000001</v>
      </c>
    </row>
    <row r="223" spans="1:9" x14ac:dyDescent="0.25">
      <c r="A223" s="1">
        <v>36770</v>
      </c>
      <c r="B223" s="2">
        <v>1.63</v>
      </c>
      <c r="C223" s="2">
        <v>1</v>
      </c>
      <c r="D223" s="2">
        <v>0.75</v>
      </c>
      <c r="E223" s="2">
        <v>2.5</v>
      </c>
      <c r="F223" s="2">
        <v>2.75</v>
      </c>
      <c r="G223" s="2">
        <v>3</v>
      </c>
      <c r="H223" s="2">
        <v>5</v>
      </c>
      <c r="I223" s="2">
        <v>0.32500000000000001</v>
      </c>
    </row>
    <row r="224" spans="1:9" x14ac:dyDescent="0.25">
      <c r="A224" s="1">
        <v>36739</v>
      </c>
      <c r="B224" s="2">
        <v>1.63</v>
      </c>
      <c r="C224" s="2">
        <v>0.85</v>
      </c>
      <c r="D224" s="2">
        <v>0.6</v>
      </c>
      <c r="E224" s="2">
        <v>2</v>
      </c>
      <c r="F224" s="2">
        <v>2.25</v>
      </c>
      <c r="G224" s="2">
        <v>2.5</v>
      </c>
      <c r="H224" s="2">
        <v>4</v>
      </c>
      <c r="I224" s="2">
        <v>0.32500000000000001</v>
      </c>
    </row>
    <row r="225" spans="1:9" x14ac:dyDescent="0.25">
      <c r="A225" s="1">
        <v>36708</v>
      </c>
      <c r="B225" s="2">
        <v>1.66</v>
      </c>
      <c r="C225" s="2">
        <v>0.85</v>
      </c>
      <c r="D225" s="2">
        <v>0.6</v>
      </c>
      <c r="E225" s="2">
        <v>2</v>
      </c>
      <c r="F225" s="2">
        <v>2.25</v>
      </c>
      <c r="G225" s="2">
        <v>2.5</v>
      </c>
      <c r="H225" s="2">
        <v>4</v>
      </c>
      <c r="I225" s="2">
        <v>0.32500000000000001</v>
      </c>
    </row>
    <row r="226" spans="1:9" x14ac:dyDescent="0.25">
      <c r="A226" s="1">
        <v>36678</v>
      </c>
      <c r="B226" s="2">
        <v>1.64</v>
      </c>
      <c r="C226" s="2">
        <v>0.85</v>
      </c>
      <c r="D226" s="2">
        <v>0.6</v>
      </c>
      <c r="E226" s="2">
        <v>2</v>
      </c>
      <c r="F226" s="2">
        <v>2.25</v>
      </c>
      <c r="G226" s="2">
        <v>2.5</v>
      </c>
      <c r="H226" s="2">
        <v>4</v>
      </c>
      <c r="I226" s="2">
        <v>0.32500000000000001</v>
      </c>
    </row>
    <row r="227" spans="1:9" x14ac:dyDescent="0.25">
      <c r="A227" s="1">
        <v>36647</v>
      </c>
      <c r="B227" s="2">
        <v>1.51</v>
      </c>
      <c r="C227" s="2">
        <v>0.85</v>
      </c>
      <c r="D227" s="2">
        <v>0.6</v>
      </c>
      <c r="E227" s="2">
        <v>2</v>
      </c>
      <c r="F227" s="2">
        <v>2.25</v>
      </c>
      <c r="G227" s="2">
        <v>2.5</v>
      </c>
      <c r="H227" s="2">
        <v>4</v>
      </c>
      <c r="I227" s="2">
        <v>0.32500000000000001</v>
      </c>
    </row>
    <row r="228" spans="1:9" x14ac:dyDescent="0.25">
      <c r="A228" s="1">
        <v>36617</v>
      </c>
      <c r="B228" s="2">
        <v>1.52</v>
      </c>
      <c r="C228" s="2">
        <v>0.85</v>
      </c>
      <c r="D228" s="2">
        <v>0.6</v>
      </c>
      <c r="E228" s="2">
        <v>2</v>
      </c>
      <c r="F228" s="2">
        <v>2.25</v>
      </c>
      <c r="G228" s="2">
        <v>2.5</v>
      </c>
      <c r="H228" s="2">
        <v>4</v>
      </c>
      <c r="I228" s="2">
        <v>0.32500000000000001</v>
      </c>
    </row>
    <row r="229" spans="1:9" x14ac:dyDescent="0.25">
      <c r="A229" s="1">
        <v>36586</v>
      </c>
      <c r="B229" s="2">
        <v>1.52</v>
      </c>
      <c r="C229" s="2">
        <v>0.85</v>
      </c>
      <c r="D229" s="2">
        <v>0.6</v>
      </c>
      <c r="E229" s="2">
        <v>2</v>
      </c>
      <c r="F229" s="2">
        <v>2.25</v>
      </c>
      <c r="G229" s="2">
        <v>2.5</v>
      </c>
      <c r="H229" s="2">
        <v>4</v>
      </c>
      <c r="I229" s="2">
        <v>0.32500000000000001</v>
      </c>
    </row>
    <row r="230" spans="1:9" x14ac:dyDescent="0.25">
      <c r="A230" s="1">
        <v>36557</v>
      </c>
      <c r="B230" s="2">
        <v>1.38</v>
      </c>
      <c r="C230" s="2">
        <v>0.85</v>
      </c>
      <c r="D230" s="2">
        <v>0.6</v>
      </c>
      <c r="E230" s="2">
        <v>2</v>
      </c>
      <c r="F230" s="2">
        <v>2.25</v>
      </c>
      <c r="G230" s="2">
        <v>2.5</v>
      </c>
      <c r="H230" s="2">
        <v>4</v>
      </c>
      <c r="I230" s="2">
        <v>0.32500000000000001</v>
      </c>
    </row>
    <row r="231" spans="1:9" x14ac:dyDescent="0.25">
      <c r="A231" s="1">
        <v>36526</v>
      </c>
      <c r="B231" s="2">
        <v>1.34</v>
      </c>
      <c r="C231" s="2">
        <v>0.85</v>
      </c>
      <c r="D231" s="2">
        <v>0.6</v>
      </c>
      <c r="E231" s="2">
        <v>2</v>
      </c>
      <c r="F231" s="2">
        <v>2.25</v>
      </c>
      <c r="G231" s="2">
        <v>2.5</v>
      </c>
      <c r="H231" s="2">
        <v>4</v>
      </c>
      <c r="I231" s="2">
        <v>0.32500000000000001</v>
      </c>
    </row>
    <row r="232" spans="1:9" x14ac:dyDescent="0.25">
      <c r="A232" s="1">
        <v>36495</v>
      </c>
      <c r="B232" s="2">
        <v>1.33</v>
      </c>
      <c r="C232" s="2">
        <v>0.85</v>
      </c>
      <c r="D232" s="2">
        <v>0.6</v>
      </c>
      <c r="E232" s="2">
        <v>2</v>
      </c>
      <c r="F232" s="2">
        <v>2.25</v>
      </c>
      <c r="G232" s="2">
        <v>2.5</v>
      </c>
      <c r="H232" s="2">
        <v>4</v>
      </c>
      <c r="I232" s="2">
        <v>0.31</v>
      </c>
    </row>
    <row r="233" spans="1:9" x14ac:dyDescent="0.25">
      <c r="A233" s="1">
        <v>36465</v>
      </c>
      <c r="B233" s="2">
        <v>1.31</v>
      </c>
      <c r="C233" s="2">
        <v>0.85</v>
      </c>
      <c r="D233" s="2">
        <v>0.6</v>
      </c>
      <c r="E233" s="2">
        <v>2</v>
      </c>
      <c r="F233" s="2">
        <v>2.25</v>
      </c>
      <c r="G233" s="2">
        <v>2.5</v>
      </c>
      <c r="H233" s="2">
        <v>4</v>
      </c>
      <c r="I233" s="2">
        <v>0.31</v>
      </c>
    </row>
    <row r="234" spans="1:9" x14ac:dyDescent="0.25">
      <c r="A234" s="1">
        <v>36434</v>
      </c>
      <c r="B234" s="2">
        <v>1.31</v>
      </c>
      <c r="C234" s="2">
        <v>0.85</v>
      </c>
      <c r="D234" s="2">
        <v>0.6</v>
      </c>
      <c r="E234" s="2">
        <v>2</v>
      </c>
      <c r="F234" s="2">
        <v>2.25</v>
      </c>
      <c r="G234" s="2">
        <v>2.5</v>
      </c>
      <c r="H234" s="2">
        <v>4</v>
      </c>
      <c r="I234" s="2">
        <v>0.31</v>
      </c>
    </row>
    <row r="235" spans="1:9" x14ac:dyDescent="0.25">
      <c r="A235" s="1">
        <v>36404</v>
      </c>
      <c r="B235" s="2">
        <v>1.27</v>
      </c>
      <c r="C235" s="2">
        <v>0.85</v>
      </c>
      <c r="D235" s="2">
        <v>0.6</v>
      </c>
      <c r="E235" s="2">
        <v>2</v>
      </c>
      <c r="F235" s="2">
        <v>2.25</v>
      </c>
      <c r="G235" s="2">
        <v>2.5</v>
      </c>
      <c r="H235" s="2">
        <v>4</v>
      </c>
      <c r="I235" s="2">
        <v>0.31</v>
      </c>
    </row>
    <row r="236" spans="1:9" x14ac:dyDescent="0.25">
      <c r="A236" s="1">
        <v>36373</v>
      </c>
      <c r="B236" s="2">
        <v>1.21</v>
      </c>
      <c r="C236" s="2">
        <v>0.85</v>
      </c>
      <c r="D236" s="2">
        <v>0.6</v>
      </c>
      <c r="E236" s="2">
        <v>2</v>
      </c>
      <c r="F236" s="2">
        <v>2.25</v>
      </c>
      <c r="G236" s="2">
        <v>2.5</v>
      </c>
      <c r="H236" s="2">
        <v>4</v>
      </c>
      <c r="I236" s="2">
        <v>0.31</v>
      </c>
    </row>
    <row r="237" spans="1:9" x14ac:dyDescent="0.25">
      <c r="A237" s="1">
        <v>36342</v>
      </c>
      <c r="B237" s="2">
        <v>1.1399999999999999</v>
      </c>
      <c r="C237" s="2">
        <v>0.85</v>
      </c>
      <c r="D237" s="2">
        <v>0.6</v>
      </c>
      <c r="E237" s="2">
        <v>2</v>
      </c>
      <c r="F237" s="2">
        <v>2.25</v>
      </c>
      <c r="G237" s="2">
        <v>2.5</v>
      </c>
      <c r="H237" s="2">
        <v>4</v>
      </c>
      <c r="I237" s="2">
        <v>0.31</v>
      </c>
    </row>
    <row r="238" spans="1:9" x14ac:dyDescent="0.25">
      <c r="A238" s="1">
        <v>36312</v>
      </c>
      <c r="B238" s="2">
        <v>1.1299999999999999</v>
      </c>
      <c r="C238" s="2">
        <v>0.85</v>
      </c>
      <c r="D238" s="2">
        <v>0.6</v>
      </c>
      <c r="E238" s="2">
        <v>2</v>
      </c>
      <c r="F238" s="2">
        <v>2.25</v>
      </c>
      <c r="G238" s="2">
        <v>2.5</v>
      </c>
      <c r="H238" s="2">
        <v>4</v>
      </c>
      <c r="I238" s="2">
        <v>0.31</v>
      </c>
    </row>
    <row r="239" spans="1:9" x14ac:dyDescent="0.25">
      <c r="A239" s="1">
        <v>36281</v>
      </c>
      <c r="B239" s="2">
        <v>1.1200000000000001</v>
      </c>
      <c r="C239" s="2">
        <v>0.85</v>
      </c>
      <c r="D239" s="2">
        <v>0.6</v>
      </c>
      <c r="E239" s="2">
        <v>2</v>
      </c>
      <c r="F239" s="2">
        <v>2.25</v>
      </c>
      <c r="G239" s="2">
        <v>2.5</v>
      </c>
      <c r="H239" s="2">
        <v>4</v>
      </c>
      <c r="I239" s="2">
        <v>0.31</v>
      </c>
    </row>
    <row r="240" spans="1:9" x14ac:dyDescent="0.25">
      <c r="A240" s="1">
        <v>36251</v>
      </c>
      <c r="B240" s="2">
        <v>1.06</v>
      </c>
      <c r="C240" s="2">
        <v>0.85</v>
      </c>
      <c r="D240" s="2">
        <v>0.6</v>
      </c>
      <c r="E240" s="2">
        <v>2</v>
      </c>
      <c r="F240" s="2">
        <v>2.25</v>
      </c>
      <c r="G240" s="2">
        <v>2.5</v>
      </c>
      <c r="H240" s="2">
        <v>4</v>
      </c>
      <c r="I240" s="2">
        <v>0.31</v>
      </c>
    </row>
    <row r="241" spans="1:9" x14ac:dyDescent="0.25">
      <c r="A241" s="1">
        <v>36220</v>
      </c>
      <c r="B241" s="2">
        <v>0.96</v>
      </c>
      <c r="C241" s="2">
        <v>0.85</v>
      </c>
      <c r="D241" s="2">
        <v>0.6</v>
      </c>
      <c r="E241" s="2">
        <v>2</v>
      </c>
      <c r="F241" s="2">
        <v>2.25</v>
      </c>
      <c r="G241" s="2">
        <v>2.5</v>
      </c>
      <c r="H241" s="2">
        <v>4</v>
      </c>
      <c r="I241" s="2">
        <v>0.31</v>
      </c>
    </row>
    <row r="242" spans="1:9" x14ac:dyDescent="0.25">
      <c r="A242" s="1">
        <v>36192</v>
      </c>
      <c r="B242" s="2">
        <v>0.96</v>
      </c>
      <c r="C242" s="2">
        <v>0.85</v>
      </c>
      <c r="D242" s="2">
        <v>0.6</v>
      </c>
      <c r="E242" s="2">
        <v>2</v>
      </c>
      <c r="F242" s="2">
        <v>2.25</v>
      </c>
      <c r="G242" s="2">
        <v>2.5</v>
      </c>
      <c r="H242" s="2">
        <v>4</v>
      </c>
      <c r="I242" s="2">
        <v>0.31</v>
      </c>
    </row>
    <row r="243" spans="1:9" x14ac:dyDescent="0.25">
      <c r="A243" s="1">
        <v>36161</v>
      </c>
      <c r="B243" s="2">
        <v>0.99</v>
      </c>
      <c r="C243" s="2">
        <v>0.85</v>
      </c>
      <c r="D243" s="2">
        <v>0.6</v>
      </c>
      <c r="E243" s="2">
        <v>2</v>
      </c>
      <c r="F243" s="2">
        <v>2.25</v>
      </c>
      <c r="G243" s="2">
        <v>2.5</v>
      </c>
      <c r="H243" s="2">
        <v>4</v>
      </c>
      <c r="I243" s="2">
        <v>0.31</v>
      </c>
    </row>
    <row r="244" spans="1:9" x14ac:dyDescent="0.25">
      <c r="A244" s="1">
        <v>36130</v>
      </c>
      <c r="B244" s="2">
        <v>1.01</v>
      </c>
      <c r="C244" s="2">
        <v>0.85</v>
      </c>
      <c r="D244" s="2">
        <v>0.6</v>
      </c>
      <c r="E244" s="2">
        <v>2</v>
      </c>
      <c r="F244" s="2">
        <v>2.25</v>
      </c>
      <c r="G244" s="2">
        <v>2.5</v>
      </c>
      <c r="H244" s="2">
        <v>4</v>
      </c>
      <c r="I244" s="2">
        <v>0.32500000000000001</v>
      </c>
    </row>
    <row r="245" spans="1:9" x14ac:dyDescent="0.25">
      <c r="A245" s="1">
        <v>36100</v>
      </c>
      <c r="B245" s="2">
        <v>1.03</v>
      </c>
      <c r="C245" s="2">
        <v>0.85</v>
      </c>
      <c r="D245" s="2">
        <v>0.6</v>
      </c>
      <c r="E245" s="2">
        <v>2</v>
      </c>
      <c r="F245" s="2">
        <v>2.25</v>
      </c>
      <c r="G245" s="2">
        <v>2.5</v>
      </c>
      <c r="H245" s="2">
        <v>4</v>
      </c>
      <c r="I245" s="2">
        <v>0.32500000000000001</v>
      </c>
    </row>
    <row r="246" spans="1:9" x14ac:dyDescent="0.25">
      <c r="A246" s="1">
        <v>36069</v>
      </c>
      <c r="B246" s="2">
        <v>1.02</v>
      </c>
      <c r="C246" s="2">
        <v>0.85</v>
      </c>
      <c r="D246" s="2">
        <v>0.6</v>
      </c>
      <c r="E246" s="2">
        <v>2</v>
      </c>
      <c r="F246" s="2">
        <v>2.25</v>
      </c>
      <c r="G246" s="2">
        <v>2.5</v>
      </c>
      <c r="H246" s="2">
        <v>4</v>
      </c>
      <c r="I246" s="2">
        <v>0.32500000000000001</v>
      </c>
    </row>
    <row r="247" spans="1:9" x14ac:dyDescent="0.25">
      <c r="A247" s="1">
        <v>36039</v>
      </c>
      <c r="B247" s="2">
        <v>1.01</v>
      </c>
      <c r="C247" s="2">
        <v>0.85</v>
      </c>
      <c r="D247" s="2">
        <v>0.6</v>
      </c>
      <c r="E247" s="2">
        <v>2</v>
      </c>
      <c r="F247" s="2">
        <v>2.25</v>
      </c>
      <c r="G247" s="2">
        <v>2.5</v>
      </c>
      <c r="H247" s="2">
        <v>4</v>
      </c>
      <c r="I247" s="2">
        <v>0.32500000000000001</v>
      </c>
    </row>
    <row r="248" spans="1:9" x14ac:dyDescent="0.25">
      <c r="A248" s="1">
        <v>36008</v>
      </c>
      <c r="B248" s="2">
        <v>1.03</v>
      </c>
      <c r="C248" s="2">
        <v>0.85</v>
      </c>
      <c r="D248" s="2">
        <v>0.6</v>
      </c>
      <c r="E248" s="2">
        <v>2</v>
      </c>
      <c r="F248" s="2">
        <v>2.25</v>
      </c>
      <c r="G248" s="2">
        <v>2.5</v>
      </c>
      <c r="H248" s="2">
        <v>4</v>
      </c>
      <c r="I248" s="2">
        <v>0.32500000000000001</v>
      </c>
    </row>
    <row r="249" spans="1:9" x14ac:dyDescent="0.25">
      <c r="A249" s="1">
        <v>35977</v>
      </c>
      <c r="B249" s="2">
        <v>1.05</v>
      </c>
      <c r="C249" s="2">
        <v>0.85</v>
      </c>
      <c r="D249" s="2">
        <v>0.6</v>
      </c>
      <c r="E249" s="2">
        <v>2</v>
      </c>
      <c r="F249" s="2">
        <v>2.25</v>
      </c>
      <c r="G249" s="2">
        <v>2.5</v>
      </c>
      <c r="H249" s="2">
        <v>4</v>
      </c>
      <c r="I249" s="2">
        <v>0.32500000000000001</v>
      </c>
    </row>
    <row r="250" spans="1:9" x14ac:dyDescent="0.25">
      <c r="A250" s="1">
        <v>35947</v>
      </c>
      <c r="B250" s="2">
        <v>1.05</v>
      </c>
      <c r="C250" s="2">
        <v>0.85</v>
      </c>
      <c r="D250" s="2">
        <v>0.6</v>
      </c>
      <c r="E250" s="2">
        <v>2</v>
      </c>
      <c r="F250" s="2">
        <v>2.25</v>
      </c>
      <c r="G250" s="2">
        <v>2.5</v>
      </c>
      <c r="H250" s="2">
        <v>4</v>
      </c>
      <c r="I250" s="2">
        <v>0.32500000000000001</v>
      </c>
    </row>
    <row r="251" spans="1:9" x14ac:dyDescent="0.25">
      <c r="A251" s="1">
        <v>35916</v>
      </c>
      <c r="B251" s="2">
        <v>1.05</v>
      </c>
      <c r="C251" s="2">
        <v>0.85</v>
      </c>
      <c r="D251" s="2">
        <v>0.6</v>
      </c>
      <c r="E251" s="2">
        <v>2</v>
      </c>
      <c r="F251" s="2">
        <v>2.25</v>
      </c>
      <c r="G251" s="2">
        <v>2.5</v>
      </c>
      <c r="H251" s="2">
        <v>4</v>
      </c>
      <c r="I251" s="2">
        <v>0.32500000000000001</v>
      </c>
    </row>
    <row r="252" spans="1:9" x14ac:dyDescent="0.25">
      <c r="A252" s="1">
        <v>35886</v>
      </c>
      <c r="B252" s="2">
        <v>1.05</v>
      </c>
      <c r="C252" s="2">
        <v>0.85</v>
      </c>
      <c r="D252" s="2">
        <v>0.6</v>
      </c>
      <c r="E252" s="2">
        <v>2</v>
      </c>
      <c r="F252" s="2">
        <v>2.25</v>
      </c>
      <c r="G252" s="2">
        <v>2.5</v>
      </c>
      <c r="H252" s="2">
        <v>4</v>
      </c>
      <c r="I252" s="2">
        <v>0.32500000000000001</v>
      </c>
    </row>
    <row r="253" spans="1:9" x14ac:dyDescent="0.25">
      <c r="A253" s="1">
        <v>35855</v>
      </c>
      <c r="B253" s="2">
        <v>1.07</v>
      </c>
      <c r="C253" s="2">
        <v>0.85</v>
      </c>
      <c r="D253" s="2">
        <v>0.6</v>
      </c>
      <c r="E253" s="2">
        <v>2</v>
      </c>
      <c r="F253" s="2">
        <v>2.25</v>
      </c>
      <c r="G253" s="2">
        <v>2.5</v>
      </c>
      <c r="H253" s="2">
        <v>4</v>
      </c>
      <c r="I253" s="2">
        <v>0.32500000000000001</v>
      </c>
    </row>
    <row r="254" spans="1:9" x14ac:dyDescent="0.25">
      <c r="A254" s="1">
        <v>35827</v>
      </c>
      <c r="B254" s="2">
        <v>1.1399999999999999</v>
      </c>
      <c r="C254" s="2">
        <v>0.85</v>
      </c>
      <c r="D254" s="2">
        <v>0.6</v>
      </c>
      <c r="E254" s="2">
        <v>2</v>
      </c>
      <c r="F254" s="2">
        <v>2.25</v>
      </c>
      <c r="G254" s="2">
        <v>2.5</v>
      </c>
      <c r="H254" s="2">
        <v>4</v>
      </c>
      <c r="I254" s="2">
        <v>0.32500000000000001</v>
      </c>
    </row>
    <row r="255" spans="1:9" x14ac:dyDescent="0.25">
      <c r="A255" s="1">
        <v>35796</v>
      </c>
      <c r="B255" s="2">
        <v>1.18</v>
      </c>
      <c r="C255" s="2">
        <v>0.85</v>
      </c>
      <c r="D255" s="2">
        <v>0.6</v>
      </c>
      <c r="E255" s="2">
        <v>2</v>
      </c>
      <c r="F255" s="2">
        <v>2.25</v>
      </c>
      <c r="G255" s="2">
        <v>2.5</v>
      </c>
      <c r="H255" s="2">
        <v>4</v>
      </c>
      <c r="I255" s="2">
        <v>0.32500000000000001</v>
      </c>
    </row>
    <row r="256" spans="1:9" x14ac:dyDescent="0.25">
      <c r="A256" s="1">
        <v>35765</v>
      </c>
      <c r="B256" s="2">
        <v>1.23</v>
      </c>
      <c r="C256" s="2">
        <v>0.85</v>
      </c>
      <c r="D256" s="2">
        <v>0.6</v>
      </c>
      <c r="E256" s="2">
        <v>2</v>
      </c>
      <c r="F256" s="2">
        <v>2.25</v>
      </c>
      <c r="G256" s="2">
        <v>2.5</v>
      </c>
      <c r="H256" s="2">
        <v>4</v>
      </c>
      <c r="I256" s="2">
        <v>0.315</v>
      </c>
    </row>
    <row r="257" spans="1:9" x14ac:dyDescent="0.25">
      <c r="A257" s="1">
        <v>35735</v>
      </c>
      <c r="B257" s="2">
        <v>1.25</v>
      </c>
      <c r="C257" s="2">
        <v>0.85</v>
      </c>
      <c r="D257" s="2">
        <v>0.6</v>
      </c>
      <c r="E257" s="2">
        <v>2</v>
      </c>
      <c r="F257" s="2">
        <v>2.25</v>
      </c>
      <c r="G257" s="2">
        <v>2.5</v>
      </c>
      <c r="H257" s="2">
        <v>4</v>
      </c>
      <c r="I257" s="2">
        <v>0.315</v>
      </c>
    </row>
    <row r="258" spans="1:9" x14ac:dyDescent="0.25">
      <c r="A258" s="1">
        <v>35704</v>
      </c>
      <c r="B258" s="2">
        <v>1.28</v>
      </c>
      <c r="C258" s="2">
        <v>0.85</v>
      </c>
      <c r="D258" s="2">
        <v>0.6</v>
      </c>
      <c r="E258" s="2">
        <v>2</v>
      </c>
      <c r="F258" s="2">
        <v>2.25</v>
      </c>
      <c r="G258" s="2">
        <v>2.5</v>
      </c>
      <c r="H258" s="2">
        <v>4</v>
      </c>
      <c r="I258" s="2">
        <v>0.315</v>
      </c>
    </row>
    <row r="259" spans="1:9" x14ac:dyDescent="0.25">
      <c r="A259" s="1">
        <v>35674</v>
      </c>
      <c r="B259" s="2">
        <v>1.31</v>
      </c>
      <c r="C259" s="2">
        <v>0.85</v>
      </c>
      <c r="D259" s="2">
        <v>0.6</v>
      </c>
      <c r="E259" s="2">
        <v>2</v>
      </c>
      <c r="F259" s="2">
        <v>2.25</v>
      </c>
      <c r="G259" s="2">
        <v>2.5</v>
      </c>
      <c r="H259" s="2">
        <v>4</v>
      </c>
      <c r="I259" s="2">
        <v>0.315</v>
      </c>
    </row>
    <row r="260" spans="1:9" x14ac:dyDescent="0.25">
      <c r="A260" s="1">
        <v>35643</v>
      </c>
      <c r="B260" s="2">
        <v>1.25</v>
      </c>
      <c r="C260" s="2">
        <v>0.85</v>
      </c>
      <c r="D260" s="2">
        <v>0.6</v>
      </c>
      <c r="E260" s="2">
        <v>2</v>
      </c>
      <c r="F260" s="2">
        <v>2.25</v>
      </c>
      <c r="G260" s="2">
        <v>2.5</v>
      </c>
      <c r="H260" s="2">
        <v>4</v>
      </c>
      <c r="I260" s="2">
        <v>0.315</v>
      </c>
    </row>
    <row r="261" spans="1:9" x14ac:dyDescent="0.25">
      <c r="A261" s="1">
        <v>35612</v>
      </c>
      <c r="B261" s="2">
        <v>1.2</v>
      </c>
      <c r="C261" s="2">
        <v>0.85</v>
      </c>
      <c r="D261" s="2">
        <v>0.6</v>
      </c>
      <c r="E261" s="2">
        <v>2</v>
      </c>
      <c r="F261" s="2">
        <v>2.25</v>
      </c>
      <c r="G261" s="2">
        <v>2.5</v>
      </c>
      <c r="H261" s="2">
        <v>4</v>
      </c>
      <c r="I261" s="2">
        <v>0.315</v>
      </c>
    </row>
    <row r="262" spans="1:9" x14ac:dyDescent="0.25">
      <c r="A262" s="1">
        <v>35582</v>
      </c>
      <c r="B262" s="2">
        <v>1.22</v>
      </c>
      <c r="C262" s="2">
        <v>0.85</v>
      </c>
      <c r="D262" s="2">
        <v>0.6</v>
      </c>
      <c r="E262" s="2">
        <v>2</v>
      </c>
      <c r="F262" s="2">
        <v>2.25</v>
      </c>
      <c r="G262" s="2">
        <v>2.5</v>
      </c>
      <c r="H262" s="2">
        <v>4</v>
      </c>
      <c r="I262" s="2">
        <v>0.315</v>
      </c>
    </row>
    <row r="263" spans="1:9" x14ac:dyDescent="0.25">
      <c r="A263" s="1">
        <v>35551</v>
      </c>
      <c r="B263" s="2">
        <v>1.22</v>
      </c>
      <c r="C263" s="2">
        <v>0.85</v>
      </c>
      <c r="D263" s="2">
        <v>0.6</v>
      </c>
      <c r="E263" s="2">
        <v>2</v>
      </c>
      <c r="F263" s="2">
        <v>2.25</v>
      </c>
      <c r="G263" s="2">
        <v>2.5</v>
      </c>
      <c r="H263" s="2">
        <v>4</v>
      </c>
      <c r="I263" s="2">
        <v>0.315</v>
      </c>
    </row>
    <row r="264" spans="1:9" x14ac:dyDescent="0.25">
      <c r="A264" s="1">
        <v>35521</v>
      </c>
      <c r="B264" s="2">
        <v>1.25</v>
      </c>
      <c r="C264" s="2">
        <v>0.85</v>
      </c>
      <c r="D264" s="2">
        <v>0.6</v>
      </c>
      <c r="E264" s="2">
        <v>2</v>
      </c>
      <c r="F264" s="2">
        <v>2.25</v>
      </c>
      <c r="G264" s="2">
        <v>2.5</v>
      </c>
      <c r="H264" s="2">
        <v>4</v>
      </c>
      <c r="I264" s="2">
        <v>0.315</v>
      </c>
    </row>
    <row r="265" spans="1:9" x14ac:dyDescent="0.25">
      <c r="A265" s="1">
        <v>35490</v>
      </c>
      <c r="B265" s="2">
        <v>1.28</v>
      </c>
      <c r="C265" s="2">
        <v>0.85</v>
      </c>
      <c r="D265" s="2">
        <v>0.6</v>
      </c>
      <c r="E265" s="2">
        <v>2</v>
      </c>
      <c r="F265" s="2">
        <v>2.25</v>
      </c>
      <c r="G265" s="2">
        <v>2.5</v>
      </c>
      <c r="H265" s="2">
        <v>4</v>
      </c>
      <c r="I265" s="2">
        <v>0.315</v>
      </c>
    </row>
    <row r="266" spans="1:9" x14ac:dyDescent="0.25">
      <c r="A266" s="1">
        <v>35462</v>
      </c>
      <c r="B266" s="2">
        <v>1.3</v>
      </c>
      <c r="C266" s="2">
        <v>0.85</v>
      </c>
      <c r="D266" s="2">
        <v>0.6</v>
      </c>
      <c r="E266" s="2">
        <v>2</v>
      </c>
      <c r="F266" s="2">
        <v>2.25</v>
      </c>
      <c r="G266" s="2">
        <v>2.5</v>
      </c>
      <c r="H266" s="2">
        <v>4</v>
      </c>
      <c r="I266" s="2">
        <v>0.315</v>
      </c>
    </row>
    <row r="267" spans="1:9" x14ac:dyDescent="0.25">
      <c r="A267" s="1">
        <v>35431</v>
      </c>
      <c r="B267" s="2">
        <v>1.32</v>
      </c>
      <c r="C267" s="2">
        <v>0.85</v>
      </c>
      <c r="D267" s="2">
        <v>0.6</v>
      </c>
      <c r="E267" s="2">
        <v>2</v>
      </c>
      <c r="F267" s="2">
        <v>2.25</v>
      </c>
      <c r="G267" s="2">
        <v>2.5</v>
      </c>
      <c r="H267" s="2">
        <v>4</v>
      </c>
      <c r="I267" s="2">
        <v>0.315</v>
      </c>
    </row>
    <row r="268" spans="1:9" x14ac:dyDescent="0.25">
      <c r="A268" s="1">
        <v>35400</v>
      </c>
      <c r="B268" s="2">
        <v>1.3</v>
      </c>
      <c r="C268" s="2">
        <v>0.85</v>
      </c>
      <c r="D268" s="2">
        <v>0.6</v>
      </c>
      <c r="E268" s="2">
        <v>2</v>
      </c>
      <c r="F268" s="2">
        <v>2.25</v>
      </c>
      <c r="G268" s="2">
        <v>2.5</v>
      </c>
      <c r="H268" s="2">
        <v>4</v>
      </c>
      <c r="I268" s="2">
        <v>0.31</v>
      </c>
    </row>
    <row r="269" spans="1:9" x14ac:dyDescent="0.25">
      <c r="A269" s="1">
        <v>35370</v>
      </c>
      <c r="B269" s="2">
        <v>1.25</v>
      </c>
      <c r="C269" s="2">
        <v>0.85</v>
      </c>
      <c r="D269" s="2">
        <v>0.6</v>
      </c>
      <c r="E269" s="2">
        <v>2</v>
      </c>
      <c r="F269" s="2">
        <v>2.25</v>
      </c>
      <c r="G269" s="2">
        <v>2.5</v>
      </c>
      <c r="H269" s="2">
        <v>4</v>
      </c>
      <c r="I269" s="2">
        <v>0.31</v>
      </c>
    </row>
    <row r="270" spans="1:9" x14ac:dyDescent="0.25">
      <c r="A270" s="1">
        <v>35339</v>
      </c>
      <c r="B270" s="2">
        <v>1.24</v>
      </c>
      <c r="C270" s="2">
        <v>0.85</v>
      </c>
      <c r="D270" s="2">
        <v>0.6</v>
      </c>
      <c r="E270" s="2">
        <v>2</v>
      </c>
      <c r="F270" s="2">
        <v>2.25</v>
      </c>
      <c r="G270" s="2">
        <v>2.5</v>
      </c>
      <c r="H270" s="2">
        <v>4</v>
      </c>
      <c r="I270" s="2">
        <v>0.31</v>
      </c>
    </row>
    <row r="271" spans="1:9" x14ac:dyDescent="0.25">
      <c r="A271" s="1">
        <v>35309</v>
      </c>
      <c r="B271" s="2">
        <v>1.24</v>
      </c>
      <c r="C271" s="2">
        <v>0.85</v>
      </c>
      <c r="D271" s="2">
        <v>0.6</v>
      </c>
      <c r="E271" s="2">
        <v>2</v>
      </c>
      <c r="F271" s="2">
        <v>2.25</v>
      </c>
      <c r="G271" s="2">
        <v>2.5</v>
      </c>
      <c r="H271" s="2">
        <v>4</v>
      </c>
      <c r="I271" s="2">
        <v>0.31</v>
      </c>
    </row>
    <row r="272" spans="1:9" x14ac:dyDescent="0.25">
      <c r="A272" s="1">
        <v>35278</v>
      </c>
      <c r="B272" s="2">
        <v>1.25</v>
      </c>
      <c r="C272" s="2">
        <v>0.85</v>
      </c>
      <c r="D272" s="2">
        <v>0.6</v>
      </c>
      <c r="E272" s="2">
        <v>2</v>
      </c>
      <c r="F272" s="2">
        <v>2.25</v>
      </c>
      <c r="G272" s="2">
        <v>2.5</v>
      </c>
      <c r="H272" s="2">
        <v>4</v>
      </c>
      <c r="I272" s="2">
        <v>0.31</v>
      </c>
    </row>
    <row r="273" spans="1:9" x14ac:dyDescent="0.25">
      <c r="A273" s="1">
        <v>35247</v>
      </c>
      <c r="B273" s="2">
        <v>1.27</v>
      </c>
      <c r="C273" s="2">
        <v>0.85</v>
      </c>
      <c r="D273" s="2">
        <v>0.6</v>
      </c>
      <c r="E273" s="2">
        <v>2</v>
      </c>
      <c r="F273" s="2">
        <v>2.25</v>
      </c>
      <c r="G273" s="2">
        <v>2.5</v>
      </c>
      <c r="H273" s="2">
        <v>4</v>
      </c>
      <c r="I273" s="2">
        <v>0.31</v>
      </c>
    </row>
    <row r="274" spans="1:9" x14ac:dyDescent="0.25">
      <c r="A274" s="1">
        <v>35217</v>
      </c>
      <c r="B274" s="2">
        <v>1.3</v>
      </c>
      <c r="C274" s="2">
        <v>0.85</v>
      </c>
      <c r="D274" s="2">
        <v>0.6</v>
      </c>
      <c r="E274" s="2">
        <v>2</v>
      </c>
      <c r="F274" s="2">
        <v>2.25</v>
      </c>
      <c r="G274" s="2">
        <v>2.5</v>
      </c>
      <c r="H274" s="2">
        <v>4</v>
      </c>
      <c r="I274" s="2">
        <v>0.31</v>
      </c>
    </row>
    <row r="275" spans="1:9" x14ac:dyDescent="0.25">
      <c r="A275" s="1">
        <v>35186</v>
      </c>
      <c r="B275" s="2">
        <v>1.29</v>
      </c>
      <c r="C275" s="2">
        <v>0.85</v>
      </c>
      <c r="D275" s="2">
        <v>0.6</v>
      </c>
      <c r="E275" s="2">
        <v>2</v>
      </c>
      <c r="F275" s="2">
        <v>2.25</v>
      </c>
      <c r="G275" s="2">
        <v>2.5</v>
      </c>
      <c r="H275" s="2">
        <v>4</v>
      </c>
      <c r="I275" s="2">
        <v>0.31</v>
      </c>
    </row>
    <row r="276" spans="1:9" x14ac:dyDescent="0.25">
      <c r="A276" s="1">
        <v>35156</v>
      </c>
      <c r="B276" s="2">
        <v>1.21</v>
      </c>
      <c r="C276" s="2">
        <v>0.85</v>
      </c>
      <c r="D276" s="2">
        <v>0.6</v>
      </c>
      <c r="E276" s="2">
        <v>2</v>
      </c>
      <c r="F276" s="2">
        <v>2.25</v>
      </c>
      <c r="G276" s="2">
        <v>2.5</v>
      </c>
      <c r="H276" s="2">
        <v>4</v>
      </c>
      <c r="I276" s="2">
        <v>0.31</v>
      </c>
    </row>
    <row r="277" spans="1:9" x14ac:dyDescent="0.25">
      <c r="A277" s="1">
        <v>35125</v>
      </c>
      <c r="B277" s="2">
        <v>1.1599999999999999</v>
      </c>
      <c r="C277" s="2">
        <v>0.85</v>
      </c>
      <c r="D277" s="2">
        <v>0.6</v>
      </c>
      <c r="E277" s="2">
        <v>2</v>
      </c>
      <c r="F277" s="2">
        <v>2.25</v>
      </c>
      <c r="G277" s="2">
        <v>2.5</v>
      </c>
      <c r="H277" s="2">
        <v>4</v>
      </c>
      <c r="I277" s="2">
        <v>0.31</v>
      </c>
    </row>
    <row r="278" spans="1:9" x14ac:dyDescent="0.25">
      <c r="A278" s="1">
        <v>35096</v>
      </c>
      <c r="B278" s="2">
        <v>1.1499999999999999</v>
      </c>
      <c r="C278" s="2">
        <v>0.85</v>
      </c>
      <c r="D278" s="2">
        <v>0.6</v>
      </c>
      <c r="E278" s="2">
        <v>2</v>
      </c>
      <c r="F278" s="2">
        <v>2.25</v>
      </c>
      <c r="G278" s="2">
        <v>2.5</v>
      </c>
      <c r="H278" s="2">
        <v>4</v>
      </c>
      <c r="I278" s="2">
        <v>0.31</v>
      </c>
    </row>
    <row r="279" spans="1:9" x14ac:dyDescent="0.25">
      <c r="A279" s="1">
        <v>35065</v>
      </c>
      <c r="B279" s="2">
        <v>1.1599999999999999</v>
      </c>
      <c r="C279" s="2">
        <v>0.85</v>
      </c>
      <c r="D279" s="2">
        <v>0.6</v>
      </c>
      <c r="E279" s="2">
        <v>2</v>
      </c>
      <c r="F279" s="2">
        <v>2.25</v>
      </c>
      <c r="G279" s="2">
        <v>2.5</v>
      </c>
      <c r="H279" s="2">
        <v>4</v>
      </c>
      <c r="I279" s="2">
        <v>0.31</v>
      </c>
    </row>
    <row r="280" spans="1:9" x14ac:dyDescent="0.25">
      <c r="A280" s="1">
        <v>35034</v>
      </c>
      <c r="B280" s="2">
        <v>1.1299999999999999</v>
      </c>
      <c r="C280" s="2">
        <v>0.85</v>
      </c>
      <c r="D280" s="2">
        <v>0.6</v>
      </c>
      <c r="E280" s="2">
        <v>2</v>
      </c>
      <c r="F280" s="2">
        <v>2.25</v>
      </c>
      <c r="G280" s="2">
        <v>2.5</v>
      </c>
      <c r="H280" s="2">
        <v>4</v>
      </c>
      <c r="I280" s="2">
        <v>0.3</v>
      </c>
    </row>
    <row r="281" spans="1:9" x14ac:dyDescent="0.25">
      <c r="A281" s="1">
        <v>35004</v>
      </c>
      <c r="B281" s="2">
        <v>1.1399999999999999</v>
      </c>
      <c r="C281" s="2">
        <v>0.85</v>
      </c>
      <c r="D281" s="2">
        <v>0.6</v>
      </c>
      <c r="E281" s="2">
        <v>2</v>
      </c>
      <c r="F281" s="2">
        <v>2.25</v>
      </c>
      <c r="G281" s="2">
        <v>2.5</v>
      </c>
      <c r="H281" s="2">
        <v>4</v>
      </c>
      <c r="I281" s="2">
        <v>0.3</v>
      </c>
    </row>
    <row r="282" spans="1:9" x14ac:dyDescent="0.25">
      <c r="A282" s="1">
        <v>34973</v>
      </c>
      <c r="B282" s="2">
        <v>1.18</v>
      </c>
      <c r="C282" s="2">
        <v>0.85</v>
      </c>
      <c r="D282" s="2">
        <v>0.6</v>
      </c>
      <c r="E282" s="2">
        <v>2</v>
      </c>
      <c r="F282" s="2">
        <v>2.25</v>
      </c>
      <c r="G282" s="2">
        <v>2.5</v>
      </c>
      <c r="H282" s="2">
        <v>4</v>
      </c>
      <c r="I282" s="2">
        <v>0.3</v>
      </c>
    </row>
    <row r="283" spans="1:9" x14ac:dyDescent="0.25">
      <c r="A283" s="1">
        <v>34943</v>
      </c>
      <c r="B283" s="2">
        <v>1.2</v>
      </c>
      <c r="C283" s="2">
        <v>0.85</v>
      </c>
      <c r="D283" s="2">
        <v>0.6</v>
      </c>
      <c r="E283" s="2">
        <v>2</v>
      </c>
      <c r="F283" s="2">
        <v>2.25</v>
      </c>
      <c r="G283" s="2">
        <v>2.5</v>
      </c>
      <c r="H283" s="2">
        <v>4</v>
      </c>
      <c r="I283" s="2">
        <v>0.3</v>
      </c>
    </row>
    <row r="284" spans="1:9" x14ac:dyDescent="0.25">
      <c r="A284" s="1">
        <v>34912</v>
      </c>
      <c r="B284" s="2">
        <v>1.21</v>
      </c>
      <c r="C284" s="2">
        <v>0.85</v>
      </c>
      <c r="D284" s="2">
        <v>0.6</v>
      </c>
      <c r="E284" s="2">
        <v>2</v>
      </c>
      <c r="F284" s="2">
        <v>2.25</v>
      </c>
      <c r="G284" s="2">
        <v>2.5</v>
      </c>
      <c r="H284" s="2">
        <v>4</v>
      </c>
      <c r="I284" s="2">
        <v>0.3</v>
      </c>
    </row>
    <row r="285" spans="1:9" x14ac:dyDescent="0.25">
      <c r="A285" s="1">
        <v>34881</v>
      </c>
      <c r="B285" s="2">
        <v>1.23</v>
      </c>
      <c r="C285" s="2">
        <v>0.85</v>
      </c>
      <c r="D285" s="2">
        <v>0.6</v>
      </c>
      <c r="E285" s="2">
        <v>2</v>
      </c>
      <c r="F285" s="2">
        <v>2.25</v>
      </c>
      <c r="G285" s="2">
        <v>2.5</v>
      </c>
      <c r="H285" s="2">
        <v>4</v>
      </c>
      <c r="I285" s="2">
        <v>0.3</v>
      </c>
    </row>
    <row r="286" spans="1:9" x14ac:dyDescent="0.25">
      <c r="A286" s="1">
        <v>34851</v>
      </c>
      <c r="B286" s="2">
        <v>1.23</v>
      </c>
      <c r="C286" s="2">
        <v>0.85</v>
      </c>
      <c r="D286" s="2">
        <v>0.6</v>
      </c>
      <c r="E286" s="2">
        <v>2</v>
      </c>
      <c r="F286" s="2">
        <v>2.25</v>
      </c>
      <c r="G286" s="2">
        <v>2.5</v>
      </c>
      <c r="H286" s="2">
        <v>4</v>
      </c>
      <c r="I286" s="2">
        <v>0.3</v>
      </c>
    </row>
    <row r="287" spans="1:9" x14ac:dyDescent="0.25">
      <c r="A287" s="1">
        <v>34820</v>
      </c>
      <c r="B287" s="2">
        <v>1.19</v>
      </c>
      <c r="C287" s="2">
        <v>0.85</v>
      </c>
      <c r="D287" s="2">
        <v>0.6</v>
      </c>
      <c r="E287" s="2">
        <v>2</v>
      </c>
      <c r="F287" s="2">
        <v>2.25</v>
      </c>
      <c r="G287" s="2">
        <v>2.5</v>
      </c>
      <c r="H287" s="2">
        <v>4</v>
      </c>
      <c r="I287" s="2">
        <v>0.3</v>
      </c>
    </row>
    <row r="288" spans="1:9" x14ac:dyDescent="0.25">
      <c r="A288" s="1">
        <v>34790</v>
      </c>
      <c r="B288" s="2">
        <v>1.1399999999999999</v>
      </c>
      <c r="C288" s="2">
        <v>0.85</v>
      </c>
      <c r="D288" s="2">
        <v>0.6</v>
      </c>
      <c r="E288" s="2">
        <v>2</v>
      </c>
      <c r="F288" s="2">
        <v>2.25</v>
      </c>
      <c r="G288" s="2">
        <v>2.5</v>
      </c>
      <c r="H288" s="2">
        <v>4</v>
      </c>
      <c r="I288" s="2">
        <v>0.3</v>
      </c>
    </row>
    <row r="289" spans="1:9" x14ac:dyDescent="0.25">
      <c r="A289" s="1">
        <v>34759</v>
      </c>
      <c r="B289" s="2">
        <v>1.1499999999999999</v>
      </c>
      <c r="C289" s="2">
        <v>0.85</v>
      </c>
      <c r="D289" s="2">
        <v>0.6</v>
      </c>
      <c r="E289" s="2">
        <v>2</v>
      </c>
      <c r="F289" s="2">
        <v>2.25</v>
      </c>
      <c r="G289" s="2">
        <v>2.5</v>
      </c>
      <c r="H289" s="2">
        <v>4</v>
      </c>
      <c r="I289" s="2">
        <v>0.3</v>
      </c>
    </row>
    <row r="290" spans="1:9" x14ac:dyDescent="0.25">
      <c r="A290" s="1">
        <v>34731</v>
      </c>
      <c r="B290" s="2">
        <v>1.1599999999999999</v>
      </c>
      <c r="C290" s="2">
        <v>0.85</v>
      </c>
      <c r="D290" s="2">
        <v>0.6</v>
      </c>
      <c r="E290" s="2">
        <v>2</v>
      </c>
      <c r="F290" s="2">
        <v>2.25</v>
      </c>
      <c r="G290" s="2">
        <v>2.5</v>
      </c>
      <c r="H290" s="2">
        <v>4</v>
      </c>
      <c r="I290" s="2">
        <v>0.3</v>
      </c>
    </row>
    <row r="291" spans="1:9" x14ac:dyDescent="0.25">
      <c r="A291" s="1">
        <v>34700</v>
      </c>
      <c r="B291" s="2">
        <v>1.1599999999999999</v>
      </c>
      <c r="C291" s="2">
        <v>0.85</v>
      </c>
      <c r="D291" s="2">
        <v>0.6</v>
      </c>
      <c r="E291" s="2">
        <v>2</v>
      </c>
      <c r="F291" s="2">
        <v>2.25</v>
      </c>
      <c r="G291" s="2">
        <v>2.5</v>
      </c>
      <c r="H291" s="2">
        <v>4</v>
      </c>
      <c r="I291" s="2">
        <v>0.3</v>
      </c>
    </row>
    <row r="292" spans="1:9" x14ac:dyDescent="0.25">
      <c r="A292" s="1">
        <v>34669</v>
      </c>
      <c r="B292" s="2">
        <v>1.1599999999999999</v>
      </c>
      <c r="C292" s="2">
        <v>0.85</v>
      </c>
      <c r="D292" s="2">
        <v>0.6</v>
      </c>
      <c r="E292" s="2">
        <v>2</v>
      </c>
      <c r="F292" s="2">
        <v>2.25</v>
      </c>
      <c r="G292" s="2">
        <v>2.5</v>
      </c>
      <c r="H292" s="2">
        <v>4</v>
      </c>
      <c r="I292" s="2">
        <v>0.28999999999999998</v>
      </c>
    </row>
    <row r="293" spans="1:9" x14ac:dyDescent="0.25">
      <c r="A293" s="1">
        <v>34639</v>
      </c>
      <c r="B293" s="2">
        <v>1.1399999999999999</v>
      </c>
      <c r="C293" s="2">
        <v>0.85</v>
      </c>
      <c r="D293" s="2">
        <v>0.6</v>
      </c>
      <c r="E293" s="2">
        <v>2</v>
      </c>
      <c r="F293" s="2">
        <v>2.25</v>
      </c>
      <c r="G293" s="2">
        <v>2.5</v>
      </c>
      <c r="H293" s="2">
        <v>4</v>
      </c>
      <c r="I293" s="2">
        <v>0.28999999999999998</v>
      </c>
    </row>
    <row r="294" spans="1:9" x14ac:dyDescent="0.25">
      <c r="A294" s="1">
        <v>34608</v>
      </c>
      <c r="B294" s="2">
        <v>1.1299999999999999</v>
      </c>
      <c r="C294" s="2">
        <v>0.85</v>
      </c>
      <c r="D294" s="2">
        <v>0.6</v>
      </c>
      <c r="E294" s="2">
        <v>2</v>
      </c>
      <c r="F294" s="2">
        <v>2.25</v>
      </c>
      <c r="G294" s="2">
        <v>2.5</v>
      </c>
      <c r="H294" s="2">
        <v>4</v>
      </c>
      <c r="I294" s="2">
        <v>0.28999999999999998</v>
      </c>
    </row>
    <row r="295" spans="1:9" x14ac:dyDescent="0.25">
      <c r="A295" s="1">
        <v>34578</v>
      </c>
      <c r="B295" s="2">
        <v>1.1499999999999999</v>
      </c>
      <c r="C295" s="2">
        <v>0.85</v>
      </c>
      <c r="D295" s="2">
        <v>0.6</v>
      </c>
      <c r="E295" s="2">
        <v>2</v>
      </c>
      <c r="F295" s="2">
        <v>2.25</v>
      </c>
      <c r="G295" s="2">
        <v>2.5</v>
      </c>
      <c r="H295" s="2">
        <v>4</v>
      </c>
      <c r="I295" s="2">
        <v>0.28999999999999998</v>
      </c>
    </row>
    <row r="296" spans="1:9" x14ac:dyDescent="0.25">
      <c r="A296" s="1">
        <v>34547</v>
      </c>
      <c r="B296" s="2">
        <v>1.1399999999999999</v>
      </c>
      <c r="C296" s="2">
        <v>0.85</v>
      </c>
      <c r="D296" s="2">
        <v>0.6</v>
      </c>
      <c r="E296" s="2">
        <v>2</v>
      </c>
      <c r="F296" s="2">
        <v>2.25</v>
      </c>
      <c r="G296" s="2">
        <v>2.5</v>
      </c>
      <c r="H296" s="2">
        <v>4</v>
      </c>
      <c r="I296" s="2">
        <v>0.28999999999999998</v>
      </c>
    </row>
    <row r="297" spans="1:9" x14ac:dyDescent="0.25">
      <c r="A297" s="1">
        <v>34516</v>
      </c>
      <c r="B297" s="2">
        <v>1.0900000000000001</v>
      </c>
      <c r="C297" s="2">
        <v>0.85</v>
      </c>
      <c r="D297" s="2">
        <v>0.6</v>
      </c>
      <c r="E297" s="2">
        <v>2</v>
      </c>
      <c r="F297" s="2">
        <v>2.25</v>
      </c>
      <c r="G297" s="2">
        <v>2.5</v>
      </c>
      <c r="H297" s="2">
        <v>4</v>
      </c>
      <c r="I297" s="2">
        <v>0.28999999999999998</v>
      </c>
    </row>
    <row r="298" spans="1:9" x14ac:dyDescent="0.25">
      <c r="A298" s="1">
        <v>34486</v>
      </c>
      <c r="B298" s="2">
        <v>1.07</v>
      </c>
      <c r="C298" s="2">
        <v>0.85</v>
      </c>
      <c r="D298" s="2">
        <v>0.6</v>
      </c>
      <c r="E298" s="2">
        <v>2</v>
      </c>
      <c r="F298" s="2">
        <v>2.25</v>
      </c>
      <c r="G298" s="2">
        <v>2.5</v>
      </c>
      <c r="H298" s="2">
        <v>4</v>
      </c>
      <c r="I298" s="2">
        <v>0.28999999999999998</v>
      </c>
    </row>
    <row r="299" spans="1:9" x14ac:dyDescent="0.25">
      <c r="A299" s="1">
        <v>34455</v>
      </c>
      <c r="B299" s="2">
        <v>1.04</v>
      </c>
      <c r="C299" s="2">
        <v>0.85</v>
      </c>
      <c r="D299" s="2">
        <v>0.6</v>
      </c>
      <c r="E299" s="2">
        <v>2</v>
      </c>
      <c r="F299" s="2">
        <v>2.25</v>
      </c>
      <c r="G299" s="2">
        <v>2.5</v>
      </c>
      <c r="H299" s="2">
        <v>4</v>
      </c>
      <c r="I299" s="2">
        <v>0.28999999999999998</v>
      </c>
    </row>
    <row r="300" spans="1:9" x14ac:dyDescent="0.25">
      <c r="A300" s="1">
        <v>34425</v>
      </c>
      <c r="B300" s="2">
        <v>1.02</v>
      </c>
      <c r="C300" s="2">
        <v>0.85</v>
      </c>
      <c r="D300" s="2">
        <v>0.6</v>
      </c>
      <c r="E300" s="2">
        <v>2</v>
      </c>
      <c r="F300" s="2">
        <v>2.25</v>
      </c>
      <c r="G300" s="2">
        <v>2.5</v>
      </c>
      <c r="H300" s="2">
        <v>4</v>
      </c>
      <c r="I300" s="2">
        <v>0.28999999999999998</v>
      </c>
    </row>
    <row r="301" spans="1:9" x14ac:dyDescent="0.25">
      <c r="A301" s="1">
        <v>34394</v>
      </c>
      <c r="B301" s="2">
        <v>1.01</v>
      </c>
      <c r="C301" s="2">
        <v>0.85</v>
      </c>
      <c r="D301" s="2">
        <v>0.6</v>
      </c>
      <c r="E301" s="2">
        <v>2</v>
      </c>
      <c r="F301" s="2">
        <v>2.25</v>
      </c>
      <c r="G301" s="2">
        <v>2.5</v>
      </c>
      <c r="H301" s="2">
        <v>4</v>
      </c>
      <c r="I301" s="2">
        <v>0.28999999999999998</v>
      </c>
    </row>
    <row r="302" spans="1:9" x14ac:dyDescent="0.25">
      <c r="A302" s="1">
        <v>34366</v>
      </c>
      <c r="B302" s="2">
        <v>1.02</v>
      </c>
      <c r="C302" s="2">
        <v>0.85</v>
      </c>
      <c r="D302" s="2">
        <v>0.6</v>
      </c>
      <c r="E302" s="2">
        <v>2</v>
      </c>
      <c r="F302" s="2">
        <v>2.25</v>
      </c>
      <c r="G302" s="2">
        <v>2.5</v>
      </c>
      <c r="H302" s="2">
        <v>4</v>
      </c>
      <c r="I302" s="2">
        <v>0.28999999999999998</v>
      </c>
    </row>
    <row r="303" spans="1:9" x14ac:dyDescent="0.25">
      <c r="A303" s="1">
        <v>34335</v>
      </c>
      <c r="B303" s="2">
        <v>1.05</v>
      </c>
      <c r="C303" s="2">
        <v>0.85</v>
      </c>
      <c r="D303" s="2">
        <v>0.6</v>
      </c>
      <c r="E303" s="2">
        <v>2</v>
      </c>
      <c r="F303" s="2">
        <v>2.25</v>
      </c>
      <c r="G303" s="2">
        <v>2.5</v>
      </c>
      <c r="H303" s="2">
        <v>4</v>
      </c>
      <c r="I303" s="2">
        <v>0.28999999999999998</v>
      </c>
    </row>
    <row r="304" spans="1:9" x14ac:dyDescent="0.25">
      <c r="A304" s="1">
        <v>34304</v>
      </c>
      <c r="B304" s="2">
        <v>1.08</v>
      </c>
      <c r="C304" s="2">
        <v>0.85</v>
      </c>
      <c r="D304" s="2">
        <v>0.6</v>
      </c>
      <c r="E304" s="2">
        <v>2</v>
      </c>
      <c r="F304" s="2">
        <v>2.25</v>
      </c>
      <c r="G304" s="2">
        <v>2.5</v>
      </c>
      <c r="H304" s="2">
        <v>4</v>
      </c>
      <c r="I304" s="2">
        <v>0.28000000000000003</v>
      </c>
    </row>
    <row r="305" spans="1:9" x14ac:dyDescent="0.25">
      <c r="A305" s="1">
        <v>34274</v>
      </c>
      <c r="B305" s="2">
        <v>1.0900000000000001</v>
      </c>
      <c r="C305" s="2">
        <v>0.85</v>
      </c>
      <c r="D305" s="2">
        <v>0.6</v>
      </c>
      <c r="E305" s="2">
        <v>2</v>
      </c>
      <c r="F305" s="2">
        <v>2.25</v>
      </c>
      <c r="G305" s="2">
        <v>2.5</v>
      </c>
      <c r="H305" s="2">
        <v>4</v>
      </c>
      <c r="I305" s="2">
        <v>0.28000000000000003</v>
      </c>
    </row>
    <row r="306" spans="1:9" x14ac:dyDescent="0.25">
      <c r="A306" s="1">
        <v>34243</v>
      </c>
      <c r="B306" s="2">
        <v>1.1100000000000001</v>
      </c>
      <c r="C306" s="2">
        <v>0.85</v>
      </c>
      <c r="D306" s="2">
        <v>0.6</v>
      </c>
      <c r="E306" s="2">
        <v>2</v>
      </c>
      <c r="F306" s="2">
        <v>2.25</v>
      </c>
      <c r="G306" s="2">
        <v>2.5</v>
      </c>
      <c r="H306" s="2">
        <v>4</v>
      </c>
      <c r="I306" s="2">
        <v>0.28000000000000003</v>
      </c>
    </row>
    <row r="307" spans="1:9" x14ac:dyDescent="0.25">
      <c r="A307" s="1">
        <v>34213</v>
      </c>
      <c r="B307" s="2">
        <v>1.0900000000000001</v>
      </c>
      <c r="C307" s="2">
        <v>0.85</v>
      </c>
      <c r="D307" s="2">
        <v>0.6</v>
      </c>
      <c r="E307" s="2">
        <v>2</v>
      </c>
      <c r="F307" s="2">
        <v>2.25</v>
      </c>
      <c r="G307" s="2">
        <v>2.5</v>
      </c>
      <c r="H307" s="2">
        <v>4</v>
      </c>
      <c r="I307" s="2">
        <v>0.28000000000000003</v>
      </c>
    </row>
    <row r="308" spans="1:9" x14ac:dyDescent="0.25">
      <c r="A308" s="1">
        <v>34182</v>
      </c>
      <c r="B308" s="2">
        <v>1.1100000000000001</v>
      </c>
      <c r="C308" s="2">
        <v>0.85</v>
      </c>
      <c r="D308" s="2">
        <v>0.6</v>
      </c>
      <c r="E308" s="2">
        <v>2</v>
      </c>
      <c r="F308" s="2">
        <v>2.25</v>
      </c>
      <c r="G308" s="2">
        <v>2.5</v>
      </c>
      <c r="H308" s="2">
        <v>4</v>
      </c>
      <c r="I308" s="2">
        <v>0.28000000000000003</v>
      </c>
    </row>
    <row r="309" spans="1:9" x14ac:dyDescent="0.25">
      <c r="A309" s="1">
        <v>34151</v>
      </c>
      <c r="B309" s="2">
        <v>1.1200000000000001</v>
      </c>
      <c r="C309" s="2">
        <v>0.85</v>
      </c>
      <c r="D309" s="2">
        <v>0.6</v>
      </c>
      <c r="E309" s="2">
        <v>2</v>
      </c>
      <c r="F309" s="2">
        <v>2.25</v>
      </c>
      <c r="G309" s="2">
        <v>2.5</v>
      </c>
      <c r="H309" s="2">
        <v>4</v>
      </c>
      <c r="I309" s="2">
        <v>0.28000000000000003</v>
      </c>
    </row>
    <row r="310" spans="1:9" x14ac:dyDescent="0.25">
      <c r="A310" s="1">
        <v>34121</v>
      </c>
      <c r="B310" s="2">
        <v>1.1299999999999999</v>
      </c>
      <c r="C310" s="2">
        <v>0.85</v>
      </c>
      <c r="D310" s="2">
        <v>0.6</v>
      </c>
      <c r="E310" s="2">
        <v>2</v>
      </c>
      <c r="F310" s="2">
        <v>2.25</v>
      </c>
      <c r="G310" s="2">
        <v>2.5</v>
      </c>
      <c r="H310" s="2">
        <v>4</v>
      </c>
      <c r="I310" s="2">
        <v>0.28000000000000003</v>
      </c>
    </row>
    <row r="311" spans="1:9" x14ac:dyDescent="0.25">
      <c r="A311" s="1">
        <v>34090</v>
      </c>
      <c r="B311" s="2">
        <v>1.1100000000000001</v>
      </c>
      <c r="C311" s="2">
        <v>0.85</v>
      </c>
      <c r="D311" s="2">
        <v>0.6</v>
      </c>
      <c r="E311" s="2">
        <v>2</v>
      </c>
      <c r="F311" s="2">
        <v>2.25</v>
      </c>
      <c r="G311" s="2">
        <v>2.5</v>
      </c>
      <c r="H311" s="2">
        <v>4</v>
      </c>
      <c r="I311" s="2">
        <v>0.28000000000000003</v>
      </c>
    </row>
    <row r="312" spans="1:9" x14ac:dyDescent="0.25">
      <c r="A312" s="1">
        <v>34060</v>
      </c>
      <c r="B312" s="2">
        <v>1.1100000000000001</v>
      </c>
      <c r="C312" s="2">
        <v>0.85</v>
      </c>
      <c r="D312" s="2">
        <v>0.6</v>
      </c>
      <c r="E312" s="2">
        <v>2</v>
      </c>
      <c r="F312" s="2">
        <v>2.25</v>
      </c>
      <c r="G312" s="2">
        <v>2.5</v>
      </c>
      <c r="H312" s="2">
        <v>4</v>
      </c>
      <c r="I312" s="2">
        <v>0.28000000000000003</v>
      </c>
    </row>
    <row r="313" spans="1:9" x14ac:dyDescent="0.25">
      <c r="A313" s="1">
        <v>34029</v>
      </c>
      <c r="B313" s="2">
        <v>1.1200000000000001</v>
      </c>
      <c r="C313" s="2">
        <v>0.85</v>
      </c>
      <c r="D313" s="2">
        <v>0.6</v>
      </c>
      <c r="E313" s="2">
        <v>2</v>
      </c>
      <c r="F313" s="2">
        <v>2.25</v>
      </c>
      <c r="G313" s="2">
        <v>2.5</v>
      </c>
      <c r="H313" s="2">
        <v>4</v>
      </c>
      <c r="I313" s="2">
        <v>0.28000000000000003</v>
      </c>
    </row>
    <row r="314" spans="1:9" x14ac:dyDescent="0.25">
      <c r="A314" s="1">
        <v>34001</v>
      </c>
      <c r="B314" s="2">
        <v>1.1499999999999999</v>
      </c>
      <c r="C314" s="2">
        <v>0.85</v>
      </c>
      <c r="D314" s="2">
        <v>0.6</v>
      </c>
      <c r="E314" s="2">
        <v>2</v>
      </c>
      <c r="F314" s="2">
        <v>2.25</v>
      </c>
      <c r="G314" s="2">
        <v>2.5</v>
      </c>
      <c r="H314" s="2">
        <v>4</v>
      </c>
      <c r="I314" s="2">
        <v>0.28000000000000003</v>
      </c>
    </row>
    <row r="315" spans="1:9" x14ac:dyDescent="0.25">
      <c r="A315" s="1">
        <v>33970</v>
      </c>
      <c r="B315" s="2">
        <v>1.1599999999999999</v>
      </c>
      <c r="C315" s="2">
        <v>0.85</v>
      </c>
      <c r="D315" s="2">
        <v>0.6</v>
      </c>
      <c r="E315" s="2">
        <v>2</v>
      </c>
      <c r="F315" s="2">
        <v>2.25</v>
      </c>
      <c r="G315" s="2">
        <v>2.5</v>
      </c>
      <c r="H315" s="2">
        <v>4</v>
      </c>
      <c r="I315" s="2">
        <v>0.28000000000000003</v>
      </c>
    </row>
    <row r="316" spans="1:9" x14ac:dyDescent="0.25">
      <c r="A316" s="1">
        <v>33939</v>
      </c>
      <c r="B316" s="2">
        <v>1.18</v>
      </c>
      <c r="C316" s="2">
        <v>0.85</v>
      </c>
      <c r="D316" s="2">
        <v>0.6</v>
      </c>
      <c r="E316" s="2">
        <v>2</v>
      </c>
      <c r="F316" s="2">
        <v>2.25</v>
      </c>
      <c r="G316" s="2">
        <v>2.5</v>
      </c>
      <c r="H316" s="2">
        <v>4</v>
      </c>
      <c r="I316" s="2">
        <v>0.28000000000000003</v>
      </c>
    </row>
    <row r="317" spans="1:9" x14ac:dyDescent="0.25">
      <c r="A317" s="1">
        <v>33909</v>
      </c>
      <c r="B317" s="2">
        <v>1.18</v>
      </c>
      <c r="C317" s="2">
        <v>0.85</v>
      </c>
      <c r="D317" s="2">
        <v>0.6</v>
      </c>
      <c r="E317" s="2">
        <v>2</v>
      </c>
      <c r="F317" s="2">
        <v>2.25</v>
      </c>
      <c r="G317" s="2">
        <v>2.5</v>
      </c>
      <c r="H317" s="2">
        <v>4</v>
      </c>
      <c r="I317" s="2">
        <v>0.28000000000000003</v>
      </c>
    </row>
    <row r="318" spans="1:9" x14ac:dyDescent="0.25">
      <c r="A318" s="1">
        <v>33878</v>
      </c>
      <c r="B318" s="2">
        <v>1.19</v>
      </c>
      <c r="C318" s="2">
        <v>0.85</v>
      </c>
      <c r="D318" s="2">
        <v>0.6</v>
      </c>
      <c r="E318" s="2">
        <v>2</v>
      </c>
      <c r="F318" s="2">
        <v>2.25</v>
      </c>
      <c r="G318" s="2">
        <v>2.5</v>
      </c>
      <c r="H318" s="2">
        <v>4</v>
      </c>
      <c r="I318" s="2">
        <v>0.28000000000000003</v>
      </c>
    </row>
    <row r="319" spans="1:9" x14ac:dyDescent="0.25">
      <c r="A319" s="1">
        <v>33848</v>
      </c>
      <c r="B319" s="2">
        <v>1.19</v>
      </c>
      <c r="C319" s="2">
        <v>0.85</v>
      </c>
      <c r="D319" s="2">
        <v>0.6</v>
      </c>
      <c r="E319" s="2">
        <v>2</v>
      </c>
      <c r="F319" s="2">
        <v>2.25</v>
      </c>
      <c r="G319" s="2">
        <v>2.5</v>
      </c>
      <c r="H319" s="2">
        <v>4</v>
      </c>
      <c r="I319" s="2">
        <v>0.28000000000000003</v>
      </c>
    </row>
    <row r="320" spans="1:9" x14ac:dyDescent="0.25">
      <c r="A320" s="1">
        <v>33817</v>
      </c>
      <c r="B320" s="2">
        <v>1.2</v>
      </c>
      <c r="C320" s="2">
        <v>0.85</v>
      </c>
      <c r="D320" s="2">
        <v>0.6</v>
      </c>
      <c r="E320" s="2">
        <v>2</v>
      </c>
      <c r="F320" s="2">
        <v>2.25</v>
      </c>
      <c r="G320" s="2">
        <v>2.5</v>
      </c>
      <c r="H320" s="2">
        <v>4</v>
      </c>
      <c r="I320" s="2">
        <v>0.28000000000000003</v>
      </c>
    </row>
    <row r="321" spans="1:9" x14ac:dyDescent="0.25">
      <c r="A321" s="1">
        <v>33786</v>
      </c>
      <c r="B321" s="2">
        <v>1.21</v>
      </c>
      <c r="C321" s="2">
        <v>0.85</v>
      </c>
      <c r="D321" s="2">
        <v>0.6</v>
      </c>
      <c r="E321" s="2">
        <v>2</v>
      </c>
      <c r="F321" s="2">
        <v>2.25</v>
      </c>
      <c r="G321" s="2">
        <v>2.5</v>
      </c>
      <c r="H321" s="2">
        <v>4</v>
      </c>
      <c r="I321" s="2">
        <v>0.28000000000000003</v>
      </c>
    </row>
    <row r="322" spans="1:9" x14ac:dyDescent="0.25">
      <c r="A322" s="1">
        <v>33756</v>
      </c>
      <c r="B322" s="2">
        <v>1.18</v>
      </c>
      <c r="C322" s="2">
        <v>0.85</v>
      </c>
      <c r="D322" s="2">
        <v>0.6</v>
      </c>
      <c r="E322" s="2">
        <v>2</v>
      </c>
      <c r="F322" s="2">
        <v>2.25</v>
      </c>
      <c r="G322" s="2">
        <v>2.5</v>
      </c>
      <c r="H322" s="2">
        <v>4</v>
      </c>
      <c r="I322" s="2">
        <v>0.28000000000000003</v>
      </c>
    </row>
    <row r="323" spans="1:9" x14ac:dyDescent="0.25">
      <c r="A323" s="1">
        <v>33725</v>
      </c>
      <c r="B323" s="2">
        <v>1.1200000000000001</v>
      </c>
      <c r="C323" s="2">
        <v>0.85</v>
      </c>
      <c r="D323" s="2">
        <v>0.6</v>
      </c>
      <c r="E323" s="2">
        <v>2</v>
      </c>
      <c r="F323" s="2">
        <v>2.25</v>
      </c>
      <c r="G323" s="2">
        <v>2.5</v>
      </c>
      <c r="H323" s="2">
        <v>4</v>
      </c>
      <c r="I323" s="2">
        <v>0.28000000000000003</v>
      </c>
    </row>
    <row r="324" spans="1:9" x14ac:dyDescent="0.25">
      <c r="A324" s="1">
        <v>33695</v>
      </c>
      <c r="B324" s="2">
        <v>1.08</v>
      </c>
      <c r="C324" s="2">
        <v>0.85</v>
      </c>
      <c r="D324" s="2">
        <v>0.6</v>
      </c>
      <c r="E324" s="2">
        <v>2</v>
      </c>
      <c r="F324" s="2">
        <v>2.25</v>
      </c>
      <c r="G324" s="2">
        <v>2.5</v>
      </c>
      <c r="H324" s="2">
        <v>4</v>
      </c>
      <c r="I324" s="2">
        <v>0.28000000000000003</v>
      </c>
    </row>
    <row r="325" spans="1:9" x14ac:dyDescent="0.25">
      <c r="A325" s="1">
        <v>33664</v>
      </c>
      <c r="B325" s="2">
        <v>1.1100000000000001</v>
      </c>
      <c r="C325" s="2">
        <v>0.85</v>
      </c>
      <c r="D325" s="2">
        <v>0.6</v>
      </c>
      <c r="E325" s="2">
        <v>2</v>
      </c>
      <c r="F325" s="2">
        <v>2.25</v>
      </c>
      <c r="G325" s="2">
        <v>2.5</v>
      </c>
      <c r="H325" s="2">
        <v>4</v>
      </c>
      <c r="I325" s="2">
        <v>0.28000000000000003</v>
      </c>
    </row>
    <row r="326" spans="1:9" x14ac:dyDescent="0.25">
      <c r="A326" s="1">
        <v>33635</v>
      </c>
      <c r="B326" s="2">
        <v>1.1399999999999999</v>
      </c>
      <c r="C326" s="2">
        <v>0.85</v>
      </c>
      <c r="D326" s="2">
        <v>0.6</v>
      </c>
      <c r="E326" s="2">
        <v>2</v>
      </c>
      <c r="F326" s="2">
        <v>2.25</v>
      </c>
      <c r="G326" s="2">
        <v>2.5</v>
      </c>
      <c r="H326" s="2">
        <v>4</v>
      </c>
      <c r="I326" s="2">
        <v>0.28000000000000003</v>
      </c>
    </row>
    <row r="327" spans="1:9" x14ac:dyDescent="0.25">
      <c r="A327" s="1">
        <v>33604</v>
      </c>
      <c r="B327" s="2">
        <v>1.19</v>
      </c>
      <c r="C327" s="2">
        <v>0.85</v>
      </c>
      <c r="D327" s="2">
        <v>0.6</v>
      </c>
      <c r="E327" s="2">
        <v>2</v>
      </c>
      <c r="F327" s="2">
        <v>2.25</v>
      </c>
      <c r="G327" s="2">
        <v>2.5</v>
      </c>
      <c r="H327" s="2">
        <v>4</v>
      </c>
      <c r="I327" s="2">
        <v>0.28000000000000003</v>
      </c>
    </row>
    <row r="328" spans="1:9" x14ac:dyDescent="0.25">
      <c r="A328" s="1">
        <v>33573</v>
      </c>
      <c r="B328" s="2">
        <v>1.23</v>
      </c>
      <c r="C328" s="2">
        <v>0.85</v>
      </c>
      <c r="D328" s="2">
        <v>0.6</v>
      </c>
      <c r="E328" s="2">
        <v>2</v>
      </c>
      <c r="F328" s="2">
        <v>2.25</v>
      </c>
      <c r="G328" s="2">
        <v>2.5</v>
      </c>
      <c r="H328" s="2">
        <v>4</v>
      </c>
      <c r="I328" s="2">
        <v>0.27500000000000002</v>
      </c>
    </row>
    <row r="329" spans="1:9" x14ac:dyDescent="0.25">
      <c r="A329" s="1">
        <v>33543</v>
      </c>
      <c r="B329" s="2">
        <v>1.23</v>
      </c>
      <c r="C329" s="2">
        <v>0.85</v>
      </c>
      <c r="D329" s="2">
        <v>0.6</v>
      </c>
      <c r="E329" s="2">
        <v>2</v>
      </c>
      <c r="F329" s="2">
        <v>2.25</v>
      </c>
      <c r="G329" s="2">
        <v>2.5</v>
      </c>
      <c r="H329" s="2">
        <v>4</v>
      </c>
      <c r="I329" s="2">
        <v>0.27500000000000002</v>
      </c>
    </row>
    <row r="330" spans="1:9" x14ac:dyDescent="0.25">
      <c r="A330" s="1">
        <v>33512</v>
      </c>
      <c r="B330" s="2">
        <v>1.23</v>
      </c>
      <c r="C330" s="2">
        <v>0.85</v>
      </c>
      <c r="D330" s="2">
        <v>0.6</v>
      </c>
      <c r="E330" s="2">
        <v>2</v>
      </c>
      <c r="F330" s="2">
        <v>2.25</v>
      </c>
      <c r="G330" s="2">
        <v>2.5</v>
      </c>
      <c r="H330" s="2">
        <v>4</v>
      </c>
      <c r="I330" s="2">
        <v>0.27500000000000002</v>
      </c>
    </row>
    <row r="331" spans="1:9" x14ac:dyDescent="0.25">
      <c r="A331" s="1">
        <v>33482</v>
      </c>
      <c r="B331" s="2">
        <v>1.25</v>
      </c>
      <c r="C331" s="2">
        <v>0.85</v>
      </c>
      <c r="D331" s="2">
        <v>0.6</v>
      </c>
      <c r="E331" s="2">
        <v>2</v>
      </c>
      <c r="F331" s="2">
        <v>2.25</v>
      </c>
      <c r="G331" s="2">
        <v>2.5</v>
      </c>
      <c r="H331" s="2">
        <v>4</v>
      </c>
      <c r="I331" s="2">
        <v>0.27500000000000002</v>
      </c>
    </row>
    <row r="332" spans="1:9" x14ac:dyDescent="0.25">
      <c r="A332" s="1">
        <v>33451</v>
      </c>
      <c r="B332" s="2">
        <v>1.25</v>
      </c>
      <c r="C332" s="2">
        <v>0.75</v>
      </c>
      <c r="D332" s="2">
        <v>0.5</v>
      </c>
      <c r="E332" s="2">
        <v>1.65</v>
      </c>
      <c r="F332" s="2">
        <v>1.9</v>
      </c>
      <c r="G332" s="2">
        <v>2.25</v>
      </c>
      <c r="H332" s="2">
        <v>3.6</v>
      </c>
      <c r="I332" s="2">
        <v>0.27500000000000002</v>
      </c>
    </row>
    <row r="333" spans="1:9" x14ac:dyDescent="0.25">
      <c r="A333" s="1">
        <v>33420</v>
      </c>
      <c r="B333" s="2">
        <v>1.26</v>
      </c>
      <c r="C333" s="2">
        <v>0.75</v>
      </c>
      <c r="D333" s="2">
        <v>0.5</v>
      </c>
      <c r="E333" s="2">
        <v>1.65</v>
      </c>
      <c r="F333" s="2">
        <v>1.9</v>
      </c>
      <c r="G333" s="2">
        <v>2.25</v>
      </c>
      <c r="H333" s="2">
        <v>3.6</v>
      </c>
      <c r="I333" s="2">
        <v>0.27500000000000002</v>
      </c>
    </row>
    <row r="334" spans="1:9" x14ac:dyDescent="0.25">
      <c r="A334" s="1">
        <v>33390</v>
      </c>
      <c r="B334" s="2">
        <v>1.29</v>
      </c>
      <c r="C334" s="2">
        <v>0.75</v>
      </c>
      <c r="D334" s="2">
        <v>0.5</v>
      </c>
      <c r="E334" s="2">
        <v>1.65</v>
      </c>
      <c r="F334" s="2">
        <v>1.9</v>
      </c>
      <c r="G334" s="2">
        <v>2.25</v>
      </c>
      <c r="H334" s="2">
        <v>3.6</v>
      </c>
      <c r="I334" s="2">
        <v>0.27500000000000002</v>
      </c>
    </row>
    <row r="335" spans="1:9" x14ac:dyDescent="0.25">
      <c r="A335" s="1">
        <v>33359</v>
      </c>
      <c r="B335" s="2">
        <v>1.25</v>
      </c>
      <c r="C335" s="2">
        <v>0.75</v>
      </c>
      <c r="D335" s="2">
        <v>0.5</v>
      </c>
      <c r="E335" s="2">
        <v>1.65</v>
      </c>
      <c r="F335" s="2">
        <v>1.9</v>
      </c>
      <c r="G335" s="2">
        <v>2.25</v>
      </c>
      <c r="H335" s="2">
        <v>3.6</v>
      </c>
      <c r="I335" s="2">
        <v>0.27500000000000002</v>
      </c>
    </row>
    <row r="336" spans="1:9" x14ac:dyDescent="0.25">
      <c r="A336" s="1">
        <v>33329</v>
      </c>
      <c r="B336" s="2">
        <v>1.2</v>
      </c>
      <c r="C336" s="2">
        <v>0.75</v>
      </c>
      <c r="D336" s="2">
        <v>0.5</v>
      </c>
      <c r="E336" s="2">
        <v>1.65</v>
      </c>
      <c r="F336" s="2">
        <v>1.9</v>
      </c>
      <c r="G336" s="2">
        <v>2.25</v>
      </c>
      <c r="H336" s="2">
        <v>3.6</v>
      </c>
      <c r="I336" s="2">
        <v>0.27500000000000002</v>
      </c>
    </row>
    <row r="337" spans="1:9" x14ac:dyDescent="0.25">
      <c r="A337" s="1">
        <v>33298</v>
      </c>
      <c r="B337" s="2">
        <v>1.1499999999999999</v>
      </c>
      <c r="C337" s="2">
        <v>0.75</v>
      </c>
      <c r="D337" s="2">
        <v>0.5</v>
      </c>
      <c r="E337" s="2">
        <v>1.65</v>
      </c>
      <c r="F337" s="2">
        <v>1.9</v>
      </c>
      <c r="G337" s="2">
        <v>2.25</v>
      </c>
      <c r="H337" s="2">
        <v>3.6</v>
      </c>
      <c r="I337" s="2">
        <v>0.27500000000000002</v>
      </c>
    </row>
    <row r="338" spans="1:9" x14ac:dyDescent="0.25">
      <c r="A338" s="1">
        <v>33270</v>
      </c>
      <c r="B338" s="2">
        <v>1.19</v>
      </c>
      <c r="C338" s="2">
        <v>0.75</v>
      </c>
      <c r="D338" s="2">
        <v>0.5</v>
      </c>
      <c r="E338" s="2">
        <v>1.65</v>
      </c>
      <c r="F338" s="2">
        <v>1.9</v>
      </c>
      <c r="G338" s="2">
        <v>2.25</v>
      </c>
      <c r="H338" s="2">
        <v>3.6</v>
      </c>
      <c r="I338" s="2">
        <v>0.27500000000000002</v>
      </c>
    </row>
    <row r="339" spans="1:9" x14ac:dyDescent="0.25">
      <c r="A339" s="1">
        <v>33239</v>
      </c>
      <c r="B339" s="2">
        <v>1.32</v>
      </c>
      <c r="C339" s="2">
        <v>0.75</v>
      </c>
      <c r="D339" s="2">
        <v>0.5</v>
      </c>
      <c r="E339" s="2">
        <v>1.65</v>
      </c>
      <c r="F339" s="2">
        <v>1.9</v>
      </c>
      <c r="G339" s="2">
        <v>2.25</v>
      </c>
      <c r="H339" s="2">
        <v>3.6</v>
      </c>
      <c r="I339" s="2">
        <v>0.27500000000000002</v>
      </c>
    </row>
    <row r="340" spans="1:9" x14ac:dyDescent="0.25">
      <c r="A340" s="1">
        <v>33208</v>
      </c>
      <c r="B340" s="2">
        <v>1.44</v>
      </c>
      <c r="C340" s="2">
        <v>0.75</v>
      </c>
      <c r="D340" s="2">
        <v>0.5</v>
      </c>
      <c r="E340" s="2">
        <v>1.65</v>
      </c>
      <c r="F340" s="2">
        <v>1.9</v>
      </c>
      <c r="G340" s="2">
        <v>2.25</v>
      </c>
      <c r="H340" s="2">
        <v>3.6</v>
      </c>
      <c r="I340" s="2">
        <v>0.26</v>
      </c>
    </row>
    <row r="341" spans="1:9" x14ac:dyDescent="0.25">
      <c r="A341" s="1">
        <v>33178</v>
      </c>
      <c r="B341" s="2">
        <v>1.48</v>
      </c>
      <c r="C341" s="2">
        <v>0.75</v>
      </c>
      <c r="D341" s="2">
        <v>0.5</v>
      </c>
      <c r="E341" s="2">
        <v>1.65</v>
      </c>
      <c r="F341" s="2">
        <v>1.9</v>
      </c>
      <c r="G341" s="2">
        <v>2.25</v>
      </c>
      <c r="H341" s="2">
        <v>3.6</v>
      </c>
      <c r="I341" s="2">
        <v>0.26</v>
      </c>
    </row>
    <row r="342" spans="1:9" x14ac:dyDescent="0.25">
      <c r="A342" s="1">
        <v>33147</v>
      </c>
      <c r="B342" s="2">
        <v>1.43</v>
      </c>
      <c r="C342" s="2">
        <v>0.75</v>
      </c>
      <c r="D342" s="2">
        <v>0.5</v>
      </c>
      <c r="E342" s="2">
        <v>1.65</v>
      </c>
      <c r="F342" s="2">
        <v>1.9</v>
      </c>
      <c r="G342" s="2">
        <v>2.25</v>
      </c>
      <c r="H342" s="2">
        <v>3.6</v>
      </c>
      <c r="I342" s="2">
        <v>0.26</v>
      </c>
    </row>
    <row r="343" spans="1:9" x14ac:dyDescent="0.25">
      <c r="A343" s="1">
        <v>33117</v>
      </c>
      <c r="B343" s="2">
        <v>1.32</v>
      </c>
      <c r="C343" s="2">
        <v>0.75</v>
      </c>
      <c r="D343" s="2">
        <v>0.5</v>
      </c>
      <c r="E343" s="2">
        <v>1.65</v>
      </c>
      <c r="F343" s="2">
        <v>1.9</v>
      </c>
      <c r="G343" s="2">
        <v>2.25</v>
      </c>
      <c r="H343" s="2">
        <v>3.6</v>
      </c>
      <c r="I343" s="2">
        <v>0.26</v>
      </c>
    </row>
    <row r="344" spans="1:9" x14ac:dyDescent="0.25">
      <c r="A344" s="1">
        <v>33086</v>
      </c>
      <c r="B344" s="2">
        <v>1.21</v>
      </c>
      <c r="C344" s="2">
        <v>0.75</v>
      </c>
      <c r="D344" s="2">
        <v>0.5</v>
      </c>
      <c r="E344" s="2">
        <v>1.65</v>
      </c>
      <c r="F344" s="2">
        <v>1.9</v>
      </c>
      <c r="G344" s="2">
        <v>2.25</v>
      </c>
      <c r="H344" s="2">
        <v>3.6</v>
      </c>
      <c r="I344" s="2">
        <v>0.26</v>
      </c>
    </row>
    <row r="345" spans="1:9" x14ac:dyDescent="0.25">
      <c r="A345" s="1">
        <v>33055</v>
      </c>
      <c r="B345" s="2">
        <v>1.06</v>
      </c>
      <c r="C345" s="2">
        <v>0.75</v>
      </c>
      <c r="D345" s="2">
        <v>0.5</v>
      </c>
      <c r="E345" s="2">
        <v>1.65</v>
      </c>
      <c r="F345" s="2">
        <v>1.9</v>
      </c>
      <c r="G345" s="2">
        <v>2.25</v>
      </c>
      <c r="H345" s="2">
        <v>3.6</v>
      </c>
      <c r="I345" s="2">
        <v>0.26</v>
      </c>
    </row>
    <row r="346" spans="1:9" x14ac:dyDescent="0.25">
      <c r="A346" s="1">
        <v>33025</v>
      </c>
      <c r="B346" s="2">
        <v>1.05</v>
      </c>
      <c r="C346" s="2">
        <v>0.75</v>
      </c>
      <c r="D346" s="2">
        <v>0.5</v>
      </c>
      <c r="E346" s="2">
        <v>1.65</v>
      </c>
      <c r="F346" s="2">
        <v>1.9</v>
      </c>
      <c r="G346" s="2">
        <v>2.25</v>
      </c>
      <c r="H346" s="2">
        <v>3.6</v>
      </c>
      <c r="I346" s="2">
        <v>0.26</v>
      </c>
    </row>
    <row r="347" spans="1:9" x14ac:dyDescent="0.25">
      <c r="A347" s="1">
        <v>32994</v>
      </c>
      <c r="B347" s="2">
        <v>1.04</v>
      </c>
      <c r="C347" s="2">
        <v>0.75</v>
      </c>
      <c r="D347" s="2">
        <v>0.5</v>
      </c>
      <c r="E347" s="2">
        <v>1.65</v>
      </c>
      <c r="F347" s="2">
        <v>1.9</v>
      </c>
      <c r="G347" s="2">
        <v>2.25</v>
      </c>
      <c r="H347" s="2">
        <v>3.6</v>
      </c>
      <c r="I347" s="2">
        <v>0.26</v>
      </c>
    </row>
    <row r="348" spans="1:9" x14ac:dyDescent="0.25">
      <c r="A348" s="1">
        <v>32964</v>
      </c>
      <c r="B348" s="2">
        <v>1.04</v>
      </c>
      <c r="C348" s="2">
        <v>0.75</v>
      </c>
      <c r="D348" s="2">
        <v>0.5</v>
      </c>
      <c r="E348" s="2">
        <v>1.65</v>
      </c>
      <c r="F348" s="2">
        <v>1.9</v>
      </c>
      <c r="G348" s="2">
        <v>2.25</v>
      </c>
      <c r="H348" s="2">
        <v>3.6</v>
      </c>
      <c r="I348" s="2">
        <v>0.26</v>
      </c>
    </row>
    <row r="349" spans="1:9" x14ac:dyDescent="0.25">
      <c r="A349" s="1">
        <v>32933</v>
      </c>
      <c r="B349" s="2">
        <v>1.06</v>
      </c>
      <c r="C349" s="2">
        <v>0.75</v>
      </c>
      <c r="D349" s="2">
        <v>0.5</v>
      </c>
      <c r="E349" s="2">
        <v>1.65</v>
      </c>
      <c r="F349" s="2">
        <v>1.9</v>
      </c>
      <c r="G349" s="2">
        <v>2.25</v>
      </c>
      <c r="H349" s="2">
        <v>3.6</v>
      </c>
      <c r="I349" s="2">
        <v>0.26</v>
      </c>
    </row>
    <row r="350" spans="1:9" x14ac:dyDescent="0.25">
      <c r="A350" s="1">
        <v>32905</v>
      </c>
      <c r="B350" s="2">
        <v>1.06</v>
      </c>
      <c r="C350" s="2">
        <v>0.75</v>
      </c>
      <c r="D350" s="2">
        <v>0.5</v>
      </c>
      <c r="E350" s="2">
        <v>1.65</v>
      </c>
      <c r="F350" s="2">
        <v>1.9</v>
      </c>
      <c r="G350" s="2">
        <v>2.25</v>
      </c>
      <c r="H350" s="2">
        <v>3.6</v>
      </c>
      <c r="I350" s="2">
        <v>0.26</v>
      </c>
    </row>
    <row r="351" spans="1:9" x14ac:dyDescent="0.25">
      <c r="A351" s="1">
        <v>32874</v>
      </c>
      <c r="B351" s="2">
        <v>1.04</v>
      </c>
      <c r="C351" s="2">
        <v>0.75</v>
      </c>
      <c r="D351" s="2">
        <v>0.5</v>
      </c>
      <c r="E351" s="2">
        <v>1.65</v>
      </c>
      <c r="F351" s="2">
        <v>1.9</v>
      </c>
      <c r="G351" s="2">
        <v>2.25</v>
      </c>
      <c r="H351" s="2">
        <v>3.6</v>
      </c>
      <c r="I351" s="2">
        <v>0.26</v>
      </c>
    </row>
    <row r="352" spans="1:9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0"/>
  <sheetViews>
    <sheetView workbookViewId="0"/>
  </sheetViews>
  <sheetFormatPr defaultRowHeight="15" x14ac:dyDescent="0.25"/>
  <cols>
    <col min="1" max="1" width="11.5703125" bestFit="1" customWidth="1"/>
    <col min="2" max="2" width="19.42578125" style="3" bestFit="1" customWidth="1"/>
    <col min="3" max="3" width="23.28515625" style="3" bestFit="1" customWidth="1"/>
    <col min="4" max="4" width="17.28515625" style="4" bestFit="1" customWidth="1"/>
    <col min="5" max="5" width="17.7109375" style="3" bestFit="1" customWidth="1"/>
    <col min="6" max="6" width="27.85546875" style="3" bestFit="1" customWidth="1"/>
  </cols>
  <sheetData>
    <row r="1" spans="1:6" x14ac:dyDescent="0.25">
      <c r="A1" t="s">
        <v>2</v>
      </c>
      <c r="B1" s="3" t="s">
        <v>8</v>
      </c>
      <c r="C1" s="3" t="s">
        <v>9</v>
      </c>
      <c r="D1" s="4" t="s">
        <v>10</v>
      </c>
      <c r="E1" s="3" t="s">
        <v>11</v>
      </c>
      <c r="F1" s="3" t="s">
        <v>15</v>
      </c>
    </row>
    <row r="2" spans="1:6" x14ac:dyDescent="0.25">
      <c r="A2" s="1">
        <v>43497</v>
      </c>
    </row>
    <row r="3" spans="1:6" x14ac:dyDescent="0.25">
      <c r="A3" s="1">
        <v>43466</v>
      </c>
      <c r="B3" s="3">
        <v>28129268</v>
      </c>
      <c r="C3" s="3">
        <f>B3/31</f>
        <v>907395.74193548388</v>
      </c>
    </row>
    <row r="4" spans="1:6" x14ac:dyDescent="0.25">
      <c r="A4" s="1">
        <v>43435</v>
      </c>
      <c r="B4" s="3">
        <v>26715980</v>
      </c>
      <c r="C4" s="3">
        <f>B4/31</f>
        <v>861805.80645161285</v>
      </c>
    </row>
    <row r="5" spans="1:6" x14ac:dyDescent="0.25">
      <c r="A5" s="1">
        <v>43405</v>
      </c>
      <c r="B5" s="3">
        <v>29735834</v>
      </c>
      <c r="C5" s="3">
        <f>B5/30</f>
        <v>991194.46666666667</v>
      </c>
    </row>
    <row r="6" spans="1:6" x14ac:dyDescent="0.25">
      <c r="A6" s="1">
        <v>43374</v>
      </c>
      <c r="B6" s="3">
        <v>34002902</v>
      </c>
      <c r="C6" s="3">
        <f>B6/31</f>
        <v>1096867.8064516129</v>
      </c>
    </row>
    <row r="7" spans="1:6" x14ac:dyDescent="0.25">
      <c r="A7" s="1">
        <v>43344</v>
      </c>
      <c r="B7" s="3">
        <v>30589473</v>
      </c>
      <c r="C7" s="3">
        <f>B7/30</f>
        <v>1019649.1</v>
      </c>
    </row>
    <row r="8" spans="1:6" x14ac:dyDescent="0.25">
      <c r="A8" s="1">
        <v>43313</v>
      </c>
      <c r="B8" s="3">
        <v>31399966</v>
      </c>
      <c r="C8" s="3">
        <f>B8/31</f>
        <v>1012902.1290322581</v>
      </c>
    </row>
    <row r="9" spans="1:6" x14ac:dyDescent="0.25">
      <c r="A9" s="1">
        <v>43282</v>
      </c>
      <c r="B9" s="3">
        <v>30844101</v>
      </c>
      <c r="C9" s="3">
        <f>B9/31</f>
        <v>994971</v>
      </c>
    </row>
    <row r="10" spans="1:6" x14ac:dyDescent="0.25">
      <c r="A10" s="1">
        <v>43252</v>
      </c>
      <c r="B10" s="3">
        <v>31439826</v>
      </c>
      <c r="C10" s="3">
        <f>B10/30</f>
        <v>1047994.2</v>
      </c>
      <c r="D10" s="4">
        <v>769144000</v>
      </c>
      <c r="E10" s="3">
        <f>D10/0.24</f>
        <v>3204766666.666667</v>
      </c>
    </row>
    <row r="11" spans="1:6" x14ac:dyDescent="0.25">
      <c r="A11" s="1">
        <v>43221</v>
      </c>
      <c r="B11" s="3">
        <v>33024730</v>
      </c>
      <c r="C11" s="3">
        <f>B11/31</f>
        <v>1065313.8709677418</v>
      </c>
    </row>
    <row r="12" spans="1:6" x14ac:dyDescent="0.25">
      <c r="A12" s="1">
        <v>43191</v>
      </c>
      <c r="B12" s="3">
        <v>31739708</v>
      </c>
      <c r="C12" s="3">
        <f>B12/30</f>
        <v>1057990.2666666666</v>
      </c>
    </row>
    <row r="13" spans="1:6" x14ac:dyDescent="0.25">
      <c r="A13" s="1">
        <v>43160</v>
      </c>
      <c r="B13" s="3">
        <v>30430686</v>
      </c>
      <c r="C13" s="3">
        <f>B13/31</f>
        <v>981635.03225806449</v>
      </c>
    </row>
    <row r="14" spans="1:6" x14ac:dyDescent="0.25">
      <c r="A14" s="1">
        <v>43132</v>
      </c>
      <c r="B14" s="3">
        <v>28158979</v>
      </c>
      <c r="C14" s="3">
        <f>B14/28</f>
        <v>1005677.8214285715</v>
      </c>
    </row>
    <row r="15" spans="1:6" x14ac:dyDescent="0.25">
      <c r="A15" s="1">
        <v>43101</v>
      </c>
      <c r="B15" s="3">
        <v>28585656</v>
      </c>
      <c r="C15" s="3">
        <f>B15/31</f>
        <v>922117.93548387091</v>
      </c>
    </row>
    <row r="16" spans="1:6" x14ac:dyDescent="0.25">
      <c r="A16" s="1">
        <v>43070</v>
      </c>
      <c r="B16" s="3">
        <v>27319997</v>
      </c>
      <c r="C16" s="3">
        <f>B16/31</f>
        <v>881290.22580645164</v>
      </c>
    </row>
    <row r="17" spans="1:5" x14ac:dyDescent="0.25">
      <c r="A17" s="1">
        <v>43040</v>
      </c>
      <c r="B17" s="3">
        <v>30538792</v>
      </c>
      <c r="C17" s="3">
        <f>B17/30</f>
        <v>1017959.7333333333</v>
      </c>
    </row>
    <row r="18" spans="1:5" x14ac:dyDescent="0.25">
      <c r="A18" s="1">
        <v>43009</v>
      </c>
      <c r="B18" s="3">
        <v>33646107</v>
      </c>
      <c r="C18" s="3">
        <f>B18/31</f>
        <v>1085358.2903225806</v>
      </c>
    </row>
    <row r="19" spans="1:5" x14ac:dyDescent="0.25">
      <c r="A19" s="1">
        <v>42979</v>
      </c>
      <c r="B19" s="3">
        <v>33180919</v>
      </c>
      <c r="C19" s="3">
        <f>B19/30</f>
        <v>1106030.6333333333</v>
      </c>
    </row>
    <row r="20" spans="1:5" x14ac:dyDescent="0.25">
      <c r="A20" s="1">
        <v>42948</v>
      </c>
      <c r="B20" s="3">
        <v>32966084</v>
      </c>
      <c r="C20" s="3">
        <f>B20/31</f>
        <v>1063422.064516129</v>
      </c>
    </row>
    <row r="21" spans="1:5" x14ac:dyDescent="0.25">
      <c r="A21" s="1">
        <v>42917</v>
      </c>
      <c r="B21" s="3">
        <v>31367386</v>
      </c>
      <c r="C21" s="3">
        <f>B21/31</f>
        <v>1011851.1612903225</v>
      </c>
    </row>
    <row r="22" spans="1:5" x14ac:dyDescent="0.25">
      <c r="A22" s="1">
        <v>42887</v>
      </c>
      <c r="B22" s="3">
        <v>32931148</v>
      </c>
      <c r="C22" s="3">
        <f>B22/30</f>
        <v>1097704.9333333333</v>
      </c>
      <c r="D22" s="4">
        <v>769442000</v>
      </c>
      <c r="E22" s="3">
        <f>D22/0.24</f>
        <v>3206008333.3333335</v>
      </c>
    </row>
    <row r="23" spans="1:5" x14ac:dyDescent="0.25">
      <c r="A23" s="1">
        <v>42856</v>
      </c>
      <c r="B23" s="3">
        <v>33566457</v>
      </c>
      <c r="C23" s="3">
        <f>B23/31</f>
        <v>1082788.935483871</v>
      </c>
    </row>
    <row r="24" spans="1:5" x14ac:dyDescent="0.25">
      <c r="A24" s="1">
        <v>42826</v>
      </c>
      <c r="B24" s="3">
        <v>32187346</v>
      </c>
      <c r="C24" s="3">
        <f>B24/30</f>
        <v>1072911.5333333334</v>
      </c>
    </row>
    <row r="25" spans="1:5" x14ac:dyDescent="0.25">
      <c r="A25" s="1">
        <v>42795</v>
      </c>
      <c r="B25" s="3">
        <v>33244968</v>
      </c>
      <c r="C25" s="3">
        <f>B25/31</f>
        <v>1072418.3225806451</v>
      </c>
    </row>
    <row r="26" spans="1:5" x14ac:dyDescent="0.25">
      <c r="A26" s="1">
        <v>42767</v>
      </c>
      <c r="B26" s="3">
        <v>28573907</v>
      </c>
      <c r="C26" s="3">
        <f>B26/28</f>
        <v>1020496.6785714285</v>
      </c>
    </row>
    <row r="27" spans="1:5" x14ac:dyDescent="0.25">
      <c r="A27" s="1">
        <v>42736</v>
      </c>
      <c r="B27" s="3">
        <v>30925148</v>
      </c>
      <c r="C27" s="3">
        <f>B27/31</f>
        <v>997585.41935483867</v>
      </c>
    </row>
    <row r="28" spans="1:5" x14ac:dyDescent="0.25">
      <c r="A28" s="1">
        <v>42705</v>
      </c>
      <c r="B28" s="3">
        <v>29252094</v>
      </c>
      <c r="C28" s="3">
        <f>B28/31</f>
        <v>943615.93548387091</v>
      </c>
    </row>
    <row r="29" spans="1:5" x14ac:dyDescent="0.25">
      <c r="A29" s="1">
        <v>42675</v>
      </c>
      <c r="B29" s="3">
        <v>31243585</v>
      </c>
      <c r="C29" s="3">
        <f>B29/30</f>
        <v>1041452.8333333334</v>
      </c>
    </row>
    <row r="30" spans="1:5" x14ac:dyDescent="0.25">
      <c r="A30" s="1">
        <v>42644</v>
      </c>
      <c r="B30" s="3">
        <v>33253101</v>
      </c>
      <c r="C30" s="3">
        <f>B30/31</f>
        <v>1072680.6774193549</v>
      </c>
    </row>
    <row r="31" spans="1:5" x14ac:dyDescent="0.25">
      <c r="A31" s="1">
        <v>42614</v>
      </c>
      <c r="B31" s="3">
        <v>33191060</v>
      </c>
      <c r="C31" s="3">
        <f>B31/30</f>
        <v>1106368.6666666667</v>
      </c>
    </row>
    <row r="32" spans="1:5" x14ac:dyDescent="0.25">
      <c r="A32" s="1">
        <v>42583</v>
      </c>
      <c r="B32" s="3">
        <v>32662709</v>
      </c>
      <c r="C32" s="3">
        <f>B32/31</f>
        <v>1053635.7741935484</v>
      </c>
    </row>
    <row r="33" spans="1:6" x14ac:dyDescent="0.25">
      <c r="A33" s="1">
        <v>42552</v>
      </c>
      <c r="B33" s="3">
        <v>31644809</v>
      </c>
      <c r="C33" s="3">
        <f>B33/31</f>
        <v>1020800.2903225806</v>
      </c>
    </row>
    <row r="34" spans="1:6" x14ac:dyDescent="0.25">
      <c r="A34" s="1">
        <v>42522</v>
      </c>
      <c r="B34" s="3">
        <v>35130153</v>
      </c>
      <c r="C34" s="3">
        <f>B34/30</f>
        <v>1171005.1000000001</v>
      </c>
      <c r="D34" s="4">
        <v>766553000</v>
      </c>
      <c r="E34" s="3">
        <f>D34/0.24</f>
        <v>3193970833.3333335</v>
      </c>
    </row>
    <row r="35" spans="1:6" x14ac:dyDescent="0.25">
      <c r="A35" s="1">
        <v>42491</v>
      </c>
      <c r="B35" s="3">
        <v>34781571</v>
      </c>
      <c r="C35" s="3">
        <f>B35/31</f>
        <v>1121986.1612903227</v>
      </c>
    </row>
    <row r="36" spans="1:6" x14ac:dyDescent="0.25">
      <c r="A36" s="1">
        <v>42461</v>
      </c>
      <c r="B36" s="3">
        <v>35090155</v>
      </c>
      <c r="C36" s="3">
        <f>B36/30</f>
        <v>1169671.8333333333</v>
      </c>
    </row>
    <row r="37" spans="1:6" x14ac:dyDescent="0.25">
      <c r="A37" s="1">
        <v>42430</v>
      </c>
      <c r="B37" s="3">
        <v>35198149</v>
      </c>
      <c r="C37" s="3">
        <f>B37/31</f>
        <v>1135424.1612903227</v>
      </c>
    </row>
    <row r="38" spans="1:6" x14ac:dyDescent="0.25">
      <c r="A38" s="1">
        <v>42401</v>
      </c>
      <c r="B38" s="3">
        <v>30933937</v>
      </c>
      <c r="C38" s="3">
        <f>B38/29</f>
        <v>1066687.4827586208</v>
      </c>
    </row>
    <row r="39" spans="1:6" x14ac:dyDescent="0.25">
      <c r="A39" s="1">
        <v>42370</v>
      </c>
      <c r="B39" s="3">
        <v>30500721</v>
      </c>
      <c r="C39" s="3">
        <f>B39/31</f>
        <v>983894.22580645164</v>
      </c>
    </row>
    <row r="40" spans="1:6" x14ac:dyDescent="0.25">
      <c r="A40" s="1">
        <v>42339</v>
      </c>
      <c r="B40" s="3">
        <v>31675930</v>
      </c>
      <c r="C40" s="3">
        <f>B40/31</f>
        <v>1021804.1935483871</v>
      </c>
      <c r="F40" s="3">
        <v>60452206744</v>
      </c>
    </row>
    <row r="41" spans="1:6" x14ac:dyDescent="0.25">
      <c r="A41" s="1">
        <v>42309</v>
      </c>
      <c r="B41" s="3">
        <v>31832763</v>
      </c>
      <c r="C41" s="3">
        <f>B41/30</f>
        <v>1061092.1000000001</v>
      </c>
      <c r="F41" s="3">
        <v>60452206744</v>
      </c>
    </row>
    <row r="42" spans="1:6" x14ac:dyDescent="0.25">
      <c r="A42" s="1">
        <v>42278</v>
      </c>
      <c r="B42" s="3">
        <v>36168044</v>
      </c>
      <c r="C42" s="3">
        <f>B42/31</f>
        <v>1166711.0967741935</v>
      </c>
      <c r="F42" s="3">
        <v>60452206744</v>
      </c>
    </row>
    <row r="43" spans="1:6" x14ac:dyDescent="0.25">
      <c r="A43" s="1">
        <v>42248</v>
      </c>
      <c r="B43" s="3">
        <v>34855228</v>
      </c>
      <c r="C43" s="3">
        <f>B43/30</f>
        <v>1161840.9333333333</v>
      </c>
      <c r="F43" s="3">
        <v>60452206744</v>
      </c>
    </row>
    <row r="44" spans="1:6" x14ac:dyDescent="0.25">
      <c r="A44" s="1">
        <v>42217</v>
      </c>
      <c r="B44" s="3">
        <v>32477517</v>
      </c>
      <c r="C44" s="3">
        <f>B44/31</f>
        <v>1047661.8387096775</v>
      </c>
      <c r="F44" s="3">
        <v>60452206744</v>
      </c>
    </row>
    <row r="45" spans="1:6" x14ac:dyDescent="0.25">
      <c r="A45" s="1">
        <v>42186</v>
      </c>
      <c r="B45" s="3">
        <v>34359566</v>
      </c>
      <c r="C45" s="3">
        <f>B45/31</f>
        <v>1108373.0967741935</v>
      </c>
      <c r="F45" s="3">
        <v>60452206744</v>
      </c>
    </row>
    <row r="46" spans="1:6" x14ac:dyDescent="0.25">
      <c r="A46" s="1">
        <v>42156</v>
      </c>
      <c r="B46" s="3">
        <v>35111049</v>
      </c>
      <c r="C46" s="3">
        <f>B46/30</f>
        <v>1170368.3</v>
      </c>
      <c r="D46" s="4">
        <v>756121000</v>
      </c>
      <c r="E46" s="3">
        <f>D46/0.24</f>
        <v>3150504166.666667</v>
      </c>
      <c r="F46" s="3">
        <v>60452206744</v>
      </c>
    </row>
    <row r="47" spans="1:6" x14ac:dyDescent="0.25">
      <c r="A47" s="1">
        <v>42125</v>
      </c>
      <c r="B47" s="3">
        <v>35160543</v>
      </c>
      <c r="C47" s="3">
        <f>B47/31</f>
        <v>1134211.064516129</v>
      </c>
      <c r="F47" s="3">
        <v>60452206744</v>
      </c>
    </row>
    <row r="48" spans="1:6" x14ac:dyDescent="0.25">
      <c r="A48" s="1">
        <v>42095</v>
      </c>
      <c r="B48" s="3">
        <v>35946904</v>
      </c>
      <c r="C48" s="3">
        <f>B48/30</f>
        <v>1198230.1333333333</v>
      </c>
      <c r="F48" s="3">
        <v>60452206744</v>
      </c>
    </row>
    <row r="49" spans="1:6" x14ac:dyDescent="0.25">
      <c r="A49" s="1">
        <v>42064</v>
      </c>
      <c r="B49" s="3">
        <v>35345646</v>
      </c>
      <c r="C49" s="3">
        <f>B49/31</f>
        <v>1140182.1290322582</v>
      </c>
      <c r="F49" s="3">
        <v>60452206744</v>
      </c>
    </row>
    <row r="50" spans="1:6" x14ac:dyDescent="0.25">
      <c r="A50" s="1">
        <v>42036</v>
      </c>
      <c r="B50" s="3">
        <v>25307333</v>
      </c>
      <c r="C50" s="3">
        <f t="shared" ref="C50" si="0">B50/28</f>
        <v>903833.32142857148</v>
      </c>
      <c r="F50" s="3">
        <v>60452206744</v>
      </c>
    </row>
    <row r="51" spans="1:6" x14ac:dyDescent="0.25">
      <c r="A51" s="1">
        <v>42005</v>
      </c>
      <c r="B51" s="3">
        <v>30353144</v>
      </c>
      <c r="C51" s="3">
        <f t="shared" ref="C51:C52" si="1">B51/31</f>
        <v>979133.67741935479</v>
      </c>
      <c r="F51" s="3">
        <v>60452206744</v>
      </c>
    </row>
    <row r="52" spans="1:6" x14ac:dyDescent="0.25">
      <c r="A52" s="1">
        <v>41974</v>
      </c>
      <c r="B52" s="3">
        <v>32899255</v>
      </c>
      <c r="C52" s="3">
        <f t="shared" si="1"/>
        <v>1061266.2903225806</v>
      </c>
      <c r="F52" s="3">
        <v>60901710000</v>
      </c>
    </row>
    <row r="53" spans="1:6" x14ac:dyDescent="0.25">
      <c r="A53" s="1">
        <v>41944</v>
      </c>
      <c r="B53" s="3">
        <v>32792022</v>
      </c>
      <c r="C53" s="3">
        <f t="shared" ref="C53" si="2">B53/30</f>
        <v>1093067.3999999999</v>
      </c>
      <c r="F53" s="3">
        <v>60901710000</v>
      </c>
    </row>
    <row r="54" spans="1:6" x14ac:dyDescent="0.25">
      <c r="A54" s="1">
        <v>41913</v>
      </c>
      <c r="B54" s="3">
        <v>38471195</v>
      </c>
      <c r="C54" s="3">
        <f t="shared" ref="C54" si="3">B54/31</f>
        <v>1241006.2903225806</v>
      </c>
      <c r="F54" s="3">
        <v>60901710000</v>
      </c>
    </row>
    <row r="55" spans="1:6" x14ac:dyDescent="0.25">
      <c r="A55" s="1">
        <v>41883</v>
      </c>
      <c r="B55" s="3">
        <v>35918996</v>
      </c>
      <c r="C55" s="3">
        <f t="shared" ref="C55" si="4">B55/30</f>
        <v>1197299.8666666667</v>
      </c>
      <c r="F55" s="3">
        <v>60901710000</v>
      </c>
    </row>
    <row r="56" spans="1:6" x14ac:dyDescent="0.25">
      <c r="A56" s="1">
        <v>41852</v>
      </c>
      <c r="B56" s="3">
        <v>33185638</v>
      </c>
      <c r="C56" s="3">
        <f t="shared" ref="C56:C57" si="5">B56/31</f>
        <v>1070504.4516129033</v>
      </c>
      <c r="F56" s="3">
        <v>60901710000</v>
      </c>
    </row>
    <row r="57" spans="1:6" x14ac:dyDescent="0.25">
      <c r="A57" s="1">
        <v>41821</v>
      </c>
      <c r="B57" s="3">
        <v>35131379</v>
      </c>
      <c r="C57" s="3">
        <f t="shared" si="5"/>
        <v>1133270.2903225806</v>
      </c>
      <c r="F57" s="3">
        <v>60901710000</v>
      </c>
    </row>
    <row r="58" spans="1:6" x14ac:dyDescent="0.25">
      <c r="A58" s="1">
        <v>41791</v>
      </c>
      <c r="B58" s="3">
        <v>34465523</v>
      </c>
      <c r="C58" s="3">
        <f t="shared" ref="C58" si="6">B58/30</f>
        <v>1148850.7666666666</v>
      </c>
      <c r="D58" s="4">
        <v>732207000</v>
      </c>
      <c r="E58" s="3">
        <f>D58/0.215</f>
        <v>3405613953.4883723</v>
      </c>
      <c r="F58" s="3">
        <v>60901710000</v>
      </c>
    </row>
    <row r="59" spans="1:6" x14ac:dyDescent="0.25">
      <c r="A59" s="1">
        <v>41760</v>
      </c>
      <c r="B59" s="3">
        <v>36095850</v>
      </c>
      <c r="C59" s="3">
        <f t="shared" ref="C59" si="7">B59/31</f>
        <v>1164382.2580645161</v>
      </c>
      <c r="E59" s="3" t="s">
        <v>12</v>
      </c>
      <c r="F59" s="3">
        <v>60901710000</v>
      </c>
    </row>
    <row r="60" spans="1:6" x14ac:dyDescent="0.25">
      <c r="A60" s="1">
        <v>41730</v>
      </c>
      <c r="B60" s="3">
        <v>36421573</v>
      </c>
      <c r="C60" s="3">
        <f t="shared" ref="C60" si="8">B60/30</f>
        <v>1214052.4333333333</v>
      </c>
      <c r="F60" s="3">
        <v>60901710000</v>
      </c>
    </row>
    <row r="61" spans="1:6" x14ac:dyDescent="0.25">
      <c r="A61" s="1">
        <v>41699</v>
      </c>
      <c r="B61" s="3">
        <v>35214123</v>
      </c>
      <c r="C61" s="3">
        <f t="shared" ref="C61" si="9">B61/31</f>
        <v>1135939.4516129033</v>
      </c>
      <c r="F61" s="3">
        <v>60901710000</v>
      </c>
    </row>
    <row r="62" spans="1:6" x14ac:dyDescent="0.25">
      <c r="A62" s="1">
        <v>41671</v>
      </c>
      <c r="B62" s="3">
        <v>31251598</v>
      </c>
      <c r="C62" s="3">
        <f t="shared" ref="C62" si="10">B62/28</f>
        <v>1116128.5</v>
      </c>
      <c r="F62" s="3">
        <v>60901710000</v>
      </c>
    </row>
    <row r="63" spans="1:6" x14ac:dyDescent="0.25">
      <c r="A63" s="1">
        <v>41640</v>
      </c>
      <c r="B63" s="3">
        <v>32133681</v>
      </c>
      <c r="C63" s="3">
        <f t="shared" ref="C63:C64" si="11">B63/31</f>
        <v>1036570.3548387097</v>
      </c>
      <c r="F63" s="3">
        <v>60901710000</v>
      </c>
    </row>
    <row r="64" spans="1:6" x14ac:dyDescent="0.25">
      <c r="A64" s="1">
        <v>41609</v>
      </c>
      <c r="B64" s="3">
        <v>30766507</v>
      </c>
      <c r="C64" s="3">
        <f t="shared" si="11"/>
        <v>992467.96774193551</v>
      </c>
      <c r="F64" s="3">
        <v>59588075000</v>
      </c>
    </row>
    <row r="65" spans="1:6" x14ac:dyDescent="0.25">
      <c r="A65" s="1">
        <v>41579</v>
      </c>
      <c r="B65" s="3">
        <v>33244368</v>
      </c>
      <c r="C65" s="3">
        <f t="shared" ref="C65" si="12">B65/30</f>
        <v>1108145.6000000001</v>
      </c>
      <c r="F65" s="3">
        <v>59588075000</v>
      </c>
    </row>
    <row r="66" spans="1:6" x14ac:dyDescent="0.25">
      <c r="A66" s="1">
        <v>41548</v>
      </c>
      <c r="B66" s="3">
        <v>37598331</v>
      </c>
      <c r="C66" s="3">
        <f t="shared" ref="C66" si="13">B66/31</f>
        <v>1212849.3870967743</v>
      </c>
      <c r="F66" s="3">
        <v>59588075000</v>
      </c>
    </row>
    <row r="67" spans="1:6" x14ac:dyDescent="0.25">
      <c r="A67" s="1">
        <v>41518</v>
      </c>
      <c r="B67" s="3">
        <v>34656703</v>
      </c>
      <c r="C67" s="3">
        <f t="shared" ref="C67" si="14">B67/30</f>
        <v>1155223.4333333333</v>
      </c>
      <c r="F67" s="3">
        <v>59588075000</v>
      </c>
    </row>
    <row r="68" spans="1:6" x14ac:dyDescent="0.25">
      <c r="A68" s="1">
        <v>41487</v>
      </c>
      <c r="B68" s="3">
        <v>33517074</v>
      </c>
      <c r="C68" s="3">
        <f t="shared" ref="C68:C69" si="15">B68/31</f>
        <v>1081195.935483871</v>
      </c>
      <c r="F68" s="3">
        <v>59588075000</v>
      </c>
    </row>
    <row r="69" spans="1:6" x14ac:dyDescent="0.25">
      <c r="A69" s="1">
        <v>41456</v>
      </c>
      <c r="B69" s="3">
        <v>33870709</v>
      </c>
      <c r="C69" s="3">
        <f t="shared" si="15"/>
        <v>1092603.5161290322</v>
      </c>
      <c r="F69" s="3">
        <v>59588075000</v>
      </c>
    </row>
    <row r="70" spans="1:6" x14ac:dyDescent="0.25">
      <c r="A70" s="1">
        <v>41426</v>
      </c>
      <c r="B70" s="3">
        <v>32234620</v>
      </c>
      <c r="C70" s="3">
        <f t="shared" ref="C70" si="16">B70/30</f>
        <v>1074487.3333333333</v>
      </c>
      <c r="D70" s="4">
        <v>651375000</v>
      </c>
      <c r="E70" s="3">
        <f>D70/0.21</f>
        <v>3101785714.2857146</v>
      </c>
      <c r="F70" s="3">
        <v>59588075000</v>
      </c>
    </row>
    <row r="71" spans="1:6" x14ac:dyDescent="0.25">
      <c r="A71" s="1">
        <v>41395</v>
      </c>
      <c r="B71" s="3">
        <v>35257310</v>
      </c>
      <c r="C71" s="3">
        <f t="shared" ref="C71" si="17">B71/31</f>
        <v>1137332.5806451612</v>
      </c>
      <c r="F71" s="3">
        <v>59588075000</v>
      </c>
    </row>
    <row r="72" spans="1:6" x14ac:dyDescent="0.25">
      <c r="A72" s="1">
        <v>41365</v>
      </c>
      <c r="B72" s="3">
        <v>33532479</v>
      </c>
      <c r="C72" s="3">
        <f t="shared" ref="C72" si="18">B72/30</f>
        <v>1117749.3</v>
      </c>
      <c r="F72" s="3">
        <v>59588075000</v>
      </c>
    </row>
    <row r="73" spans="1:6" x14ac:dyDescent="0.25">
      <c r="A73" s="1">
        <v>41334</v>
      </c>
      <c r="B73" s="3">
        <v>34386731</v>
      </c>
      <c r="C73" s="3">
        <f t="shared" ref="C73" si="19">B73/31</f>
        <v>1109249.3870967743</v>
      </c>
      <c r="F73" s="3">
        <v>59588075000</v>
      </c>
    </row>
    <row r="74" spans="1:6" x14ac:dyDescent="0.25">
      <c r="A74" s="1">
        <v>41306</v>
      </c>
      <c r="B74" s="3">
        <v>28874919</v>
      </c>
      <c r="C74" s="3">
        <f t="shared" ref="C74" si="20">B74/28</f>
        <v>1031247.1071428572</v>
      </c>
      <c r="F74" s="3">
        <v>59588075000</v>
      </c>
    </row>
    <row r="75" spans="1:6" x14ac:dyDescent="0.25">
      <c r="A75" s="1">
        <v>41275</v>
      </c>
      <c r="B75" s="3">
        <v>32271166</v>
      </c>
      <c r="C75" s="3">
        <f t="shared" ref="C75:C76" si="21">B75/31</f>
        <v>1041005.3548387097</v>
      </c>
      <c r="F75" s="3">
        <v>59588075000</v>
      </c>
    </row>
    <row r="76" spans="1:6" x14ac:dyDescent="0.25">
      <c r="A76" s="1">
        <v>41244</v>
      </c>
      <c r="B76" s="3">
        <v>29752303</v>
      </c>
      <c r="C76" s="3">
        <f t="shared" si="21"/>
        <v>959751.70967741939</v>
      </c>
      <c r="F76" s="3">
        <v>59033275000</v>
      </c>
    </row>
    <row r="77" spans="1:6" x14ac:dyDescent="0.25">
      <c r="A77" s="1">
        <v>41214</v>
      </c>
      <c r="B77" s="3">
        <v>33194774</v>
      </c>
      <c r="C77" s="3">
        <f t="shared" ref="C77" si="22">B77/30</f>
        <v>1106492.4666666666</v>
      </c>
      <c r="F77" s="3">
        <v>59033275000</v>
      </c>
    </row>
    <row r="78" spans="1:6" x14ac:dyDescent="0.25">
      <c r="A78" s="1">
        <v>41183</v>
      </c>
      <c r="B78" s="3">
        <v>35568921</v>
      </c>
      <c r="C78" s="3">
        <f t="shared" ref="C78" si="23">B78/31</f>
        <v>1147384.5483870967</v>
      </c>
      <c r="F78" s="3">
        <v>59033275000</v>
      </c>
    </row>
    <row r="79" spans="1:6" x14ac:dyDescent="0.25">
      <c r="A79" s="1">
        <v>41153</v>
      </c>
      <c r="B79" s="3">
        <v>33353745</v>
      </c>
      <c r="C79" s="3">
        <f t="shared" ref="C79" si="24">B79/30</f>
        <v>1111791.5</v>
      </c>
      <c r="F79" s="3">
        <v>59033275000</v>
      </c>
    </row>
    <row r="80" spans="1:6" x14ac:dyDescent="0.25">
      <c r="A80" s="1">
        <v>41122</v>
      </c>
      <c r="B80" s="3">
        <v>34040916</v>
      </c>
      <c r="C80" s="3">
        <f t="shared" ref="C80:C81" si="25">B80/31</f>
        <v>1098094.064516129</v>
      </c>
      <c r="F80" s="3">
        <v>59033275000</v>
      </c>
    </row>
    <row r="81" spans="1:6" x14ac:dyDescent="0.25">
      <c r="A81" s="1">
        <v>41091</v>
      </c>
      <c r="B81" s="3">
        <v>32786090</v>
      </c>
      <c r="C81" s="3">
        <f t="shared" si="25"/>
        <v>1057615.8064516129</v>
      </c>
      <c r="F81" s="3">
        <v>59033275000</v>
      </c>
    </row>
    <row r="82" spans="1:6" x14ac:dyDescent="0.25">
      <c r="A82" s="1">
        <v>41061</v>
      </c>
      <c r="B82" s="3">
        <v>33280351</v>
      </c>
      <c r="C82" s="3">
        <f t="shared" ref="C82" si="26">B82/30</f>
        <v>1109345.0333333334</v>
      </c>
      <c r="D82" s="4">
        <v>661974000</v>
      </c>
      <c r="E82" s="3">
        <f>D82/0.21</f>
        <v>3152257142.8571429</v>
      </c>
      <c r="F82" s="3">
        <v>59033275000</v>
      </c>
    </row>
    <row r="83" spans="1:6" x14ac:dyDescent="0.25">
      <c r="A83" s="1">
        <v>41030</v>
      </c>
      <c r="B83" s="3">
        <v>35402446</v>
      </c>
      <c r="C83" s="3">
        <f t="shared" ref="C83" si="27">B83/31</f>
        <v>1142014.3870967743</v>
      </c>
      <c r="F83" s="3">
        <v>59033275000</v>
      </c>
    </row>
    <row r="84" spans="1:6" x14ac:dyDescent="0.25">
      <c r="A84" s="1">
        <v>41000</v>
      </c>
      <c r="B84" s="3">
        <v>34378318</v>
      </c>
      <c r="C84" s="3">
        <f t="shared" ref="C84" si="28">B84/30</f>
        <v>1145943.9333333333</v>
      </c>
      <c r="F84" s="3">
        <v>59033275000</v>
      </c>
    </row>
    <row r="85" spans="1:6" x14ac:dyDescent="0.25">
      <c r="A85" s="1">
        <v>40969</v>
      </c>
      <c r="B85" s="3">
        <v>35732101</v>
      </c>
      <c r="C85" s="3">
        <f t="shared" ref="C85" si="29">B85/31</f>
        <v>1152648.4193548388</v>
      </c>
      <c r="F85" s="3">
        <v>59033275000</v>
      </c>
    </row>
    <row r="86" spans="1:6" x14ac:dyDescent="0.25">
      <c r="A86" s="1">
        <v>40940</v>
      </c>
      <c r="B86" s="3">
        <v>31967501</v>
      </c>
      <c r="C86" s="3">
        <f>B86/29</f>
        <v>1102327.6206896552</v>
      </c>
      <c r="F86" s="3">
        <v>59033275000</v>
      </c>
    </row>
    <row r="87" spans="1:6" x14ac:dyDescent="0.25">
      <c r="A87" s="1">
        <v>40909</v>
      </c>
      <c r="B87" s="3">
        <v>31443730</v>
      </c>
      <c r="C87" s="3">
        <f t="shared" ref="C87:C148" si="30">B87/31</f>
        <v>1014313.8709677419</v>
      </c>
      <c r="F87" s="3">
        <v>59033275000</v>
      </c>
    </row>
    <row r="88" spans="1:6" x14ac:dyDescent="0.25">
      <c r="A88" s="1">
        <v>40878</v>
      </c>
      <c r="B88" s="3">
        <v>31245360</v>
      </c>
      <c r="C88" s="3">
        <f t="shared" si="30"/>
        <v>1007914.8387096775</v>
      </c>
      <c r="F88" s="3">
        <v>57980250000</v>
      </c>
    </row>
    <row r="89" spans="1:6" x14ac:dyDescent="0.25">
      <c r="A89" s="1">
        <v>40848</v>
      </c>
      <c r="B89" s="3">
        <v>32755744</v>
      </c>
      <c r="C89" s="3">
        <f t="shared" ref="C89" si="31">B89/30</f>
        <v>1091858.1333333333</v>
      </c>
      <c r="F89" s="3">
        <v>57980250000</v>
      </c>
    </row>
    <row r="90" spans="1:6" x14ac:dyDescent="0.25">
      <c r="A90" s="1">
        <v>40817</v>
      </c>
      <c r="B90" s="3">
        <v>34414754</v>
      </c>
      <c r="C90" s="3">
        <f t="shared" ref="C90" si="32">B90/31</f>
        <v>1110153.3548387096</v>
      </c>
      <c r="F90" s="3">
        <v>57980250000</v>
      </c>
    </row>
    <row r="91" spans="1:6" x14ac:dyDescent="0.25">
      <c r="A91" s="1">
        <v>40787</v>
      </c>
      <c r="B91" s="3">
        <v>34271526</v>
      </c>
      <c r="C91" s="3">
        <f t="shared" ref="C91" si="33">B91/30</f>
        <v>1142384.2</v>
      </c>
      <c r="F91" s="3">
        <v>57980250000</v>
      </c>
    </row>
    <row r="92" spans="1:6" x14ac:dyDescent="0.25">
      <c r="A92" s="1">
        <v>40756</v>
      </c>
      <c r="B92" s="3">
        <v>32803852</v>
      </c>
      <c r="C92" s="3">
        <f t="shared" ref="C92:C93" si="34">B92/31</f>
        <v>1058188.7741935484</v>
      </c>
      <c r="F92" s="3">
        <v>57980250000</v>
      </c>
    </row>
    <row r="93" spans="1:6" x14ac:dyDescent="0.25">
      <c r="A93" s="1">
        <v>40725</v>
      </c>
      <c r="B93" s="3">
        <v>32684134</v>
      </c>
      <c r="C93" s="3">
        <f t="shared" si="34"/>
        <v>1054326.9032258065</v>
      </c>
      <c r="F93" s="3">
        <v>57980250000</v>
      </c>
    </row>
    <row r="94" spans="1:6" x14ac:dyDescent="0.25">
      <c r="A94" s="1">
        <v>40695</v>
      </c>
      <c r="B94" s="3">
        <v>33633529</v>
      </c>
      <c r="C94" s="3">
        <f t="shared" ref="C94" si="35">B94/30</f>
        <v>1121117.6333333333</v>
      </c>
      <c r="D94" s="4">
        <v>660829000</v>
      </c>
      <c r="E94" s="3">
        <f>D94/0.21</f>
        <v>3146804761.9047618</v>
      </c>
      <c r="F94" s="3">
        <v>57980250000</v>
      </c>
    </row>
    <row r="95" spans="1:6" x14ac:dyDescent="0.25">
      <c r="A95" s="1">
        <v>40664</v>
      </c>
      <c r="B95" s="3">
        <v>33355463</v>
      </c>
      <c r="C95" s="3">
        <f t="shared" ref="C95" si="36">B95/31</f>
        <v>1075982.6774193549</v>
      </c>
      <c r="F95" s="3">
        <v>57980250000</v>
      </c>
    </row>
    <row r="96" spans="1:6" x14ac:dyDescent="0.25">
      <c r="A96" s="1">
        <v>40634</v>
      </c>
      <c r="B96" s="3">
        <v>33277295</v>
      </c>
      <c r="C96" s="3">
        <f t="shared" ref="C96" si="37">B96/30</f>
        <v>1109243.1666666667</v>
      </c>
      <c r="F96" s="3">
        <v>57980250000</v>
      </c>
    </row>
    <row r="97" spans="1:6" x14ac:dyDescent="0.25">
      <c r="A97" s="1">
        <v>40603</v>
      </c>
      <c r="B97" s="3">
        <v>34483476</v>
      </c>
      <c r="C97" s="3">
        <f t="shared" ref="C97" si="38">B97/31</f>
        <v>1112370.1935483871</v>
      </c>
      <c r="F97" s="3">
        <v>57980250000</v>
      </c>
    </row>
    <row r="98" spans="1:6" x14ac:dyDescent="0.25">
      <c r="A98" s="1">
        <v>40575</v>
      </c>
      <c r="B98" s="3">
        <v>28628700</v>
      </c>
      <c r="C98" s="3">
        <f>B98/28</f>
        <v>1022453.5714285715</v>
      </c>
      <c r="F98" s="3">
        <v>57980250000</v>
      </c>
    </row>
    <row r="99" spans="1:6" x14ac:dyDescent="0.25">
      <c r="A99" s="1">
        <v>40544</v>
      </c>
      <c r="B99" s="3">
        <v>28609448</v>
      </c>
      <c r="C99" s="3">
        <f t="shared" si="30"/>
        <v>922885.41935483867</v>
      </c>
      <c r="F99" s="3">
        <v>57980250000</v>
      </c>
    </row>
    <row r="100" spans="1:6" x14ac:dyDescent="0.25">
      <c r="A100" s="1">
        <v>40513</v>
      </c>
      <c r="B100" s="3">
        <v>29382864</v>
      </c>
      <c r="C100" s="3">
        <f t="shared" si="30"/>
        <v>947834.32258064521</v>
      </c>
      <c r="F100" s="3">
        <v>57525460000</v>
      </c>
    </row>
    <row r="101" spans="1:6" x14ac:dyDescent="0.25">
      <c r="A101" s="1">
        <v>40483</v>
      </c>
      <c r="B101" s="3">
        <v>31030762</v>
      </c>
      <c r="C101" s="3">
        <f t="shared" ref="C101:C161" si="39">B101/30</f>
        <v>1034358.7333333333</v>
      </c>
      <c r="F101" s="3">
        <v>57525460000</v>
      </c>
    </row>
    <row r="102" spans="1:6" x14ac:dyDescent="0.25">
      <c r="A102" s="1">
        <v>40452</v>
      </c>
      <c r="B102" s="3">
        <v>33351191</v>
      </c>
      <c r="C102" s="3">
        <f t="shared" ref="C102:C162" si="40">B102/31</f>
        <v>1075844.8709677418</v>
      </c>
      <c r="F102" s="3">
        <v>57525460000</v>
      </c>
    </row>
    <row r="103" spans="1:6" x14ac:dyDescent="0.25">
      <c r="A103" s="1">
        <v>40422</v>
      </c>
      <c r="B103" s="3">
        <v>31269983</v>
      </c>
      <c r="C103" s="3">
        <f t="shared" ref="C103:C163" si="41">B103/30</f>
        <v>1042332.7666666667</v>
      </c>
      <c r="F103" s="3">
        <v>57525460000</v>
      </c>
    </row>
    <row r="104" spans="1:6" x14ac:dyDescent="0.25">
      <c r="A104" s="1">
        <v>40391</v>
      </c>
      <c r="B104" s="3">
        <v>30927478</v>
      </c>
      <c r="C104" s="3">
        <f t="shared" ref="C104:C165" si="42">B104/31</f>
        <v>997660.58064516133</v>
      </c>
      <c r="F104" s="3">
        <v>57525460000</v>
      </c>
    </row>
    <row r="105" spans="1:6" x14ac:dyDescent="0.25">
      <c r="A105" s="1">
        <v>40360</v>
      </c>
      <c r="B105" s="3">
        <v>31273728</v>
      </c>
      <c r="C105" s="3">
        <f t="shared" si="42"/>
        <v>1008829.9354838709</v>
      </c>
      <c r="F105" s="3">
        <v>57525460000</v>
      </c>
    </row>
    <row r="106" spans="1:6" x14ac:dyDescent="0.25">
      <c r="A106" s="1">
        <v>40330</v>
      </c>
      <c r="B106" s="3">
        <v>30106013</v>
      </c>
      <c r="C106" s="3">
        <f t="shared" ref="C106:C166" si="43">B106/30</f>
        <v>1003533.7666666667</v>
      </c>
      <c r="D106" s="4">
        <v>654649000</v>
      </c>
      <c r="E106" s="3">
        <f>D106/0.21</f>
        <v>3117376190.4761906</v>
      </c>
      <c r="F106" s="3">
        <v>57525460000</v>
      </c>
    </row>
    <row r="107" spans="1:6" x14ac:dyDescent="0.25">
      <c r="A107" s="1">
        <v>40299</v>
      </c>
      <c r="B107" s="3">
        <v>29779814</v>
      </c>
      <c r="C107" s="3">
        <f t="shared" ref="C107:C167" si="44">B107/31</f>
        <v>960639.16129032255</v>
      </c>
      <c r="F107" s="3">
        <v>57525460000</v>
      </c>
    </row>
    <row r="108" spans="1:6" x14ac:dyDescent="0.25">
      <c r="A108" s="1">
        <v>40269</v>
      </c>
      <c r="B108" s="3">
        <v>31072519</v>
      </c>
      <c r="C108" s="3">
        <f t="shared" ref="C108:C168" si="45">B108/30</f>
        <v>1035750.6333333333</v>
      </c>
      <c r="F108" s="3">
        <v>57525460000</v>
      </c>
    </row>
    <row r="109" spans="1:6" x14ac:dyDescent="0.25">
      <c r="A109" s="1">
        <v>40238</v>
      </c>
      <c r="B109" s="3">
        <v>31317174</v>
      </c>
      <c r="C109" s="3">
        <f t="shared" ref="C109:C169" si="46">B109/31</f>
        <v>1010231.4193548387</v>
      </c>
      <c r="F109" s="3">
        <v>57525460000</v>
      </c>
    </row>
    <row r="110" spans="1:6" x14ac:dyDescent="0.25">
      <c r="A110" s="1">
        <v>40210</v>
      </c>
      <c r="B110" s="3">
        <v>26788513</v>
      </c>
      <c r="C110" s="3">
        <f>B110/28</f>
        <v>956732.60714285716</v>
      </c>
      <c r="F110" s="3">
        <v>57525460000</v>
      </c>
    </row>
    <row r="111" spans="1:6" x14ac:dyDescent="0.25">
      <c r="A111" s="1">
        <v>40179</v>
      </c>
      <c r="B111" s="3">
        <v>27205981</v>
      </c>
      <c r="C111" s="3">
        <f t="shared" si="30"/>
        <v>877612.29032258061</v>
      </c>
      <c r="F111" s="3">
        <v>57525460000</v>
      </c>
    </row>
    <row r="112" spans="1:6" x14ac:dyDescent="0.25">
      <c r="A112" s="1">
        <v>40148</v>
      </c>
      <c r="B112" s="3">
        <v>28935933</v>
      </c>
      <c r="C112" s="3">
        <f t="shared" si="30"/>
        <v>933417.19354838715</v>
      </c>
      <c r="F112" s="3">
        <v>57750665000</v>
      </c>
    </row>
    <row r="113" spans="1:6" x14ac:dyDescent="0.25">
      <c r="A113" s="1">
        <v>40118</v>
      </c>
      <c r="B113" s="3">
        <v>29807714</v>
      </c>
      <c r="C113" s="3">
        <f t="shared" si="39"/>
        <v>993590.46666666667</v>
      </c>
      <c r="F113" s="3">
        <v>57750665000</v>
      </c>
    </row>
    <row r="114" spans="1:6" x14ac:dyDescent="0.25">
      <c r="A114" s="1">
        <v>40087</v>
      </c>
      <c r="B114" s="3">
        <v>33870908</v>
      </c>
      <c r="C114" s="3">
        <f t="shared" si="40"/>
        <v>1092609.935483871</v>
      </c>
      <c r="F114" s="3">
        <v>57750665000</v>
      </c>
    </row>
    <row r="115" spans="1:6" x14ac:dyDescent="0.25">
      <c r="A115" s="1">
        <v>40057</v>
      </c>
      <c r="B115" s="3">
        <v>32248013</v>
      </c>
      <c r="C115" s="3">
        <f t="shared" si="41"/>
        <v>1074933.7666666666</v>
      </c>
      <c r="F115" s="3">
        <v>57750665000</v>
      </c>
    </row>
    <row r="116" spans="1:6" x14ac:dyDescent="0.25">
      <c r="A116" s="1">
        <v>40026</v>
      </c>
      <c r="B116" s="3">
        <v>30431289</v>
      </c>
      <c r="C116" s="3">
        <f t="shared" si="42"/>
        <v>981654.48387096776</v>
      </c>
      <c r="F116" s="3">
        <v>57750665000</v>
      </c>
    </row>
    <row r="117" spans="1:6" x14ac:dyDescent="0.25">
      <c r="A117" s="1">
        <v>39995</v>
      </c>
      <c r="B117" s="3">
        <v>32656044</v>
      </c>
      <c r="C117" s="3">
        <f t="shared" si="42"/>
        <v>1053420.7741935484</v>
      </c>
      <c r="F117" s="3">
        <v>57750665000</v>
      </c>
    </row>
    <row r="118" spans="1:6" x14ac:dyDescent="0.25">
      <c r="A118" s="1">
        <v>39965</v>
      </c>
      <c r="B118" s="3">
        <v>31240034</v>
      </c>
      <c r="C118" s="3">
        <f t="shared" si="43"/>
        <v>1041334.4666666667</v>
      </c>
      <c r="D118" s="4">
        <v>654022000</v>
      </c>
      <c r="E118" s="3">
        <f>D118/0.21</f>
        <v>3114390476.1904764</v>
      </c>
      <c r="F118" s="3">
        <v>57750665000</v>
      </c>
    </row>
    <row r="119" spans="1:6" x14ac:dyDescent="0.25">
      <c r="A119" s="1">
        <v>39934</v>
      </c>
      <c r="B119" s="3">
        <v>30769000</v>
      </c>
      <c r="C119" s="3">
        <f t="shared" si="44"/>
        <v>992548.38709677418</v>
      </c>
      <c r="F119" s="3">
        <v>57750665000</v>
      </c>
    </row>
    <row r="120" spans="1:6" x14ac:dyDescent="0.25">
      <c r="A120" s="1">
        <v>39904</v>
      </c>
      <c r="B120" s="3">
        <v>32078794</v>
      </c>
      <c r="C120" s="3">
        <f t="shared" si="45"/>
        <v>1069293.1333333333</v>
      </c>
      <c r="F120" s="3">
        <v>57750665000</v>
      </c>
    </row>
    <row r="121" spans="1:6" x14ac:dyDescent="0.25">
      <c r="A121" s="1">
        <v>39873</v>
      </c>
      <c r="B121" s="3">
        <v>31520729</v>
      </c>
      <c r="C121" s="3">
        <f t="shared" si="46"/>
        <v>1016797.7096774194</v>
      </c>
      <c r="F121" s="3">
        <v>57750665000</v>
      </c>
    </row>
    <row r="122" spans="1:6" x14ac:dyDescent="0.25">
      <c r="A122" s="1">
        <v>39845</v>
      </c>
      <c r="B122" s="3">
        <v>28725249</v>
      </c>
      <c r="C122" s="3">
        <f>B122/28</f>
        <v>1025901.75</v>
      </c>
      <c r="F122" s="3">
        <v>57750665000</v>
      </c>
    </row>
    <row r="123" spans="1:6" x14ac:dyDescent="0.25">
      <c r="A123" s="1">
        <v>39814</v>
      </c>
      <c r="B123" s="3">
        <v>28976514</v>
      </c>
      <c r="C123" s="3">
        <f t="shared" si="30"/>
        <v>934726.25806451612</v>
      </c>
      <c r="F123" s="3">
        <v>57750665000</v>
      </c>
    </row>
    <row r="124" spans="1:6" x14ac:dyDescent="0.25">
      <c r="A124" s="1">
        <v>39783</v>
      </c>
      <c r="B124" s="3">
        <v>29249881</v>
      </c>
      <c r="C124" s="3">
        <f t="shared" si="30"/>
        <v>943544.54838709673</v>
      </c>
      <c r="F124" s="3">
        <v>57371065000</v>
      </c>
    </row>
    <row r="125" spans="1:6" x14ac:dyDescent="0.25">
      <c r="A125" s="1">
        <v>39753</v>
      </c>
      <c r="B125" s="3">
        <v>29457120</v>
      </c>
      <c r="C125" s="3">
        <f t="shared" si="39"/>
        <v>981904</v>
      </c>
      <c r="F125" s="3">
        <v>57371065000</v>
      </c>
    </row>
    <row r="126" spans="1:6" x14ac:dyDescent="0.25">
      <c r="A126" s="1">
        <v>39722</v>
      </c>
      <c r="B126" s="3">
        <v>34742884</v>
      </c>
      <c r="C126" s="3">
        <f t="shared" si="40"/>
        <v>1120738.1935483871</v>
      </c>
      <c r="F126" s="3">
        <v>57371065000</v>
      </c>
    </row>
    <row r="127" spans="1:6" x14ac:dyDescent="0.25">
      <c r="A127" s="1">
        <v>39692</v>
      </c>
      <c r="B127" s="3">
        <v>32414634</v>
      </c>
      <c r="C127" s="3">
        <f t="shared" si="41"/>
        <v>1080487.8</v>
      </c>
      <c r="F127" s="3">
        <v>57371065000</v>
      </c>
    </row>
    <row r="128" spans="1:6" x14ac:dyDescent="0.25">
      <c r="A128" s="1">
        <v>39661</v>
      </c>
      <c r="B128" s="3">
        <v>31243508</v>
      </c>
      <c r="C128" s="3">
        <f t="shared" si="42"/>
        <v>1007855.0967741936</v>
      </c>
      <c r="F128" s="3">
        <v>57371065000</v>
      </c>
    </row>
    <row r="129" spans="1:6" x14ac:dyDescent="0.25">
      <c r="A129" s="1">
        <v>39630</v>
      </c>
      <c r="B129" s="3">
        <v>34681501</v>
      </c>
      <c r="C129" s="3">
        <f t="shared" si="42"/>
        <v>1118758.0967741935</v>
      </c>
      <c r="F129" s="3">
        <v>57371065000</v>
      </c>
    </row>
    <row r="130" spans="1:6" x14ac:dyDescent="0.25">
      <c r="A130" s="1">
        <v>39600</v>
      </c>
      <c r="B130" s="3">
        <v>32893993</v>
      </c>
      <c r="C130" s="3">
        <f t="shared" si="43"/>
        <v>1096466.4333333333</v>
      </c>
      <c r="D130" s="4">
        <v>672654000</v>
      </c>
      <c r="E130" s="3">
        <f>D130/0.21</f>
        <v>3203114285.7142859</v>
      </c>
      <c r="F130" s="3">
        <v>57371065000</v>
      </c>
    </row>
    <row r="131" spans="1:6" x14ac:dyDescent="0.25">
      <c r="A131" s="1">
        <v>39569</v>
      </c>
      <c r="B131" s="3">
        <v>33212363</v>
      </c>
      <c r="C131" s="3">
        <f t="shared" si="44"/>
        <v>1071366.5483870967</v>
      </c>
      <c r="F131" s="3">
        <v>57371065000</v>
      </c>
    </row>
    <row r="132" spans="1:6" x14ac:dyDescent="0.25">
      <c r="A132" s="1">
        <v>39539</v>
      </c>
      <c r="B132" s="3">
        <v>33673488</v>
      </c>
      <c r="C132" s="3">
        <f t="shared" si="45"/>
        <v>1122449.6000000001</v>
      </c>
      <c r="F132" s="3">
        <v>57371065000</v>
      </c>
    </row>
    <row r="133" spans="1:6" x14ac:dyDescent="0.25">
      <c r="A133" s="1">
        <v>39508</v>
      </c>
      <c r="B133" s="3">
        <v>32189865</v>
      </c>
      <c r="C133" s="3">
        <f t="shared" si="46"/>
        <v>1038382.7419354839</v>
      </c>
      <c r="F133" s="3">
        <v>57371065000</v>
      </c>
    </row>
    <row r="134" spans="1:6" x14ac:dyDescent="0.25">
      <c r="A134" s="1">
        <v>39479</v>
      </c>
      <c r="B134" s="3">
        <v>30283150</v>
      </c>
      <c r="C134" s="3">
        <f>B134/29</f>
        <v>1044246.551724138</v>
      </c>
      <c r="F134" s="3">
        <v>57371065000</v>
      </c>
    </row>
    <row r="135" spans="1:6" x14ac:dyDescent="0.25">
      <c r="A135" s="1">
        <v>39448</v>
      </c>
      <c r="B135" s="3">
        <v>30708309</v>
      </c>
      <c r="C135" s="3">
        <f t="shared" si="30"/>
        <v>990590.61290322582</v>
      </c>
      <c r="F135" s="3">
        <v>57371065000</v>
      </c>
    </row>
    <row r="136" spans="1:6" x14ac:dyDescent="0.25">
      <c r="A136" s="1">
        <v>39417</v>
      </c>
      <c r="B136" s="3">
        <v>27889153</v>
      </c>
      <c r="C136" s="3">
        <f t="shared" si="30"/>
        <v>899650.09677419357</v>
      </c>
      <c r="F136" s="3">
        <v>57937910000</v>
      </c>
    </row>
    <row r="137" spans="1:6" x14ac:dyDescent="0.25">
      <c r="A137" s="1">
        <v>39387</v>
      </c>
      <c r="B137" s="3">
        <v>30424918</v>
      </c>
      <c r="C137" s="3">
        <f t="shared" si="39"/>
        <v>1014163.9333333333</v>
      </c>
      <c r="F137" s="3">
        <v>57937910000</v>
      </c>
    </row>
    <row r="138" spans="1:6" x14ac:dyDescent="0.25">
      <c r="A138" s="1">
        <v>39356</v>
      </c>
      <c r="B138" s="3">
        <v>32553494</v>
      </c>
      <c r="C138" s="3">
        <f t="shared" si="40"/>
        <v>1050112.7096774194</v>
      </c>
      <c r="F138" s="3">
        <v>57937910000</v>
      </c>
    </row>
    <row r="139" spans="1:6" x14ac:dyDescent="0.25">
      <c r="A139" s="1">
        <v>39326</v>
      </c>
      <c r="B139" s="3">
        <v>31141445</v>
      </c>
      <c r="C139" s="3">
        <f t="shared" si="41"/>
        <v>1038048.1666666666</v>
      </c>
      <c r="F139" s="3">
        <v>57937910000</v>
      </c>
    </row>
    <row r="140" spans="1:6" x14ac:dyDescent="0.25">
      <c r="A140" s="1">
        <v>39295</v>
      </c>
      <c r="B140" s="3">
        <v>32542616</v>
      </c>
      <c r="C140" s="3">
        <f t="shared" si="42"/>
        <v>1049761.8064516129</v>
      </c>
      <c r="F140" s="3">
        <v>57937910000</v>
      </c>
    </row>
    <row r="141" spans="1:6" x14ac:dyDescent="0.25">
      <c r="A141" s="1">
        <v>39264</v>
      </c>
      <c r="B141" s="3">
        <v>31457699</v>
      </c>
      <c r="C141" s="3">
        <f t="shared" si="42"/>
        <v>1014764.4838709678</v>
      </c>
      <c r="F141" s="3">
        <v>57937910000</v>
      </c>
    </row>
    <row r="142" spans="1:6" x14ac:dyDescent="0.25">
      <c r="A142" s="1">
        <v>39234</v>
      </c>
      <c r="B142" s="3">
        <v>31129190</v>
      </c>
      <c r="C142" s="3">
        <f t="shared" si="43"/>
        <v>1037639.6666666666</v>
      </c>
      <c r="D142" s="4">
        <v>676119000</v>
      </c>
      <c r="E142" s="3">
        <f>D142/0.21</f>
        <v>3219614285.7142859</v>
      </c>
      <c r="F142" s="3">
        <v>57937910000</v>
      </c>
    </row>
    <row r="143" spans="1:6" x14ac:dyDescent="0.25">
      <c r="A143" s="1">
        <v>39203</v>
      </c>
      <c r="B143" s="3">
        <v>32254031</v>
      </c>
      <c r="C143" s="3">
        <f t="shared" si="44"/>
        <v>1040452.6129032258</v>
      </c>
      <c r="F143" s="3">
        <v>57937910000</v>
      </c>
    </row>
    <row r="144" spans="1:6" x14ac:dyDescent="0.25">
      <c r="A144" s="1">
        <v>39173</v>
      </c>
      <c r="B144" s="3">
        <v>30601392</v>
      </c>
      <c r="C144" s="3">
        <f t="shared" si="45"/>
        <v>1020046.4</v>
      </c>
      <c r="F144" s="3">
        <v>57937910000</v>
      </c>
    </row>
    <row r="145" spans="1:6" x14ac:dyDescent="0.25">
      <c r="A145" s="1">
        <v>39142</v>
      </c>
      <c r="B145" s="3">
        <v>31587773</v>
      </c>
      <c r="C145" s="3">
        <f t="shared" si="46"/>
        <v>1018960.4193548387</v>
      </c>
      <c r="F145" s="3">
        <v>57937910000</v>
      </c>
    </row>
    <row r="146" spans="1:6" x14ac:dyDescent="0.25">
      <c r="A146" s="1">
        <v>39114</v>
      </c>
      <c r="B146" s="3">
        <v>27142512</v>
      </c>
      <c r="C146" s="3">
        <f>B146/28</f>
        <v>969375.42857142852</v>
      </c>
      <c r="F146" s="3">
        <v>57937910000</v>
      </c>
    </row>
    <row r="147" spans="1:6" x14ac:dyDescent="0.25">
      <c r="A147" s="1">
        <v>39083</v>
      </c>
      <c r="B147" s="3">
        <v>29138448</v>
      </c>
      <c r="C147" s="3">
        <f t="shared" si="30"/>
        <v>939949.93548387091</v>
      </c>
      <c r="F147" s="3">
        <v>57937910000</v>
      </c>
    </row>
    <row r="148" spans="1:6" x14ac:dyDescent="0.25">
      <c r="A148" s="1">
        <v>39052</v>
      </c>
      <c r="B148" s="3">
        <v>30439299</v>
      </c>
      <c r="C148" s="3">
        <f t="shared" si="30"/>
        <v>981912.87096774194</v>
      </c>
      <c r="F148" s="3">
        <v>57932070000</v>
      </c>
    </row>
    <row r="149" spans="1:6" x14ac:dyDescent="0.25">
      <c r="A149" s="1">
        <v>39022</v>
      </c>
      <c r="B149" s="3">
        <v>32223737</v>
      </c>
      <c r="C149" s="3">
        <f t="shared" si="39"/>
        <v>1074124.5666666667</v>
      </c>
      <c r="F149" s="3">
        <v>57932070000</v>
      </c>
    </row>
    <row r="150" spans="1:6" x14ac:dyDescent="0.25">
      <c r="A150" s="1">
        <v>38991</v>
      </c>
      <c r="B150" s="3">
        <v>33023436</v>
      </c>
      <c r="C150" s="3">
        <f t="shared" si="40"/>
        <v>1065272.1290322582</v>
      </c>
      <c r="F150" s="3">
        <v>57932070000</v>
      </c>
    </row>
    <row r="151" spans="1:6" x14ac:dyDescent="0.25">
      <c r="A151" s="1">
        <v>38961</v>
      </c>
      <c r="B151" s="3">
        <v>31402785</v>
      </c>
      <c r="C151" s="3">
        <f t="shared" si="41"/>
        <v>1046759.5</v>
      </c>
      <c r="F151" s="3">
        <v>57932070000</v>
      </c>
    </row>
    <row r="152" spans="1:6" x14ac:dyDescent="0.25">
      <c r="A152" s="1">
        <v>38930</v>
      </c>
      <c r="B152" s="3">
        <v>31725886</v>
      </c>
      <c r="C152" s="3">
        <f t="shared" si="42"/>
        <v>1023415.6774193548</v>
      </c>
      <c r="F152" s="3">
        <v>57932070000</v>
      </c>
    </row>
    <row r="153" spans="1:6" x14ac:dyDescent="0.25">
      <c r="A153" s="1">
        <v>38899</v>
      </c>
      <c r="B153" s="3">
        <v>31087083</v>
      </c>
      <c r="C153" s="3">
        <f t="shared" si="42"/>
        <v>1002809.1290322581</v>
      </c>
      <c r="F153" s="3">
        <v>57932070000</v>
      </c>
    </row>
    <row r="154" spans="1:6" x14ac:dyDescent="0.25">
      <c r="A154" s="1">
        <v>38869</v>
      </c>
      <c r="B154" s="3">
        <v>31725942</v>
      </c>
      <c r="C154" s="3">
        <f t="shared" si="43"/>
        <v>1057531.3999999999</v>
      </c>
      <c r="D154" s="4">
        <v>671844000</v>
      </c>
      <c r="E154" s="3">
        <f>D154/0.21</f>
        <v>3199257142.8571429</v>
      </c>
      <c r="F154" s="3">
        <v>57932070000</v>
      </c>
    </row>
    <row r="155" spans="1:6" x14ac:dyDescent="0.25">
      <c r="A155" s="1">
        <v>38838</v>
      </c>
      <c r="B155" s="3">
        <v>33750568</v>
      </c>
      <c r="C155" s="3">
        <f t="shared" si="44"/>
        <v>1088728</v>
      </c>
      <c r="F155" s="3">
        <v>57932070000</v>
      </c>
    </row>
    <row r="156" spans="1:6" x14ac:dyDescent="0.25">
      <c r="A156" s="1">
        <v>38808</v>
      </c>
      <c r="B156" s="3">
        <v>32943657</v>
      </c>
      <c r="C156" s="3">
        <f t="shared" si="45"/>
        <v>1098121.8999999999</v>
      </c>
      <c r="F156" s="3">
        <v>57932070000</v>
      </c>
    </row>
    <row r="157" spans="1:6" x14ac:dyDescent="0.25">
      <c r="A157" s="1">
        <v>38777</v>
      </c>
      <c r="B157" s="3">
        <v>31641011</v>
      </c>
      <c r="C157" s="3">
        <f t="shared" si="46"/>
        <v>1020677.7741935484</v>
      </c>
      <c r="F157" s="3">
        <v>57932070000</v>
      </c>
    </row>
    <row r="158" spans="1:6" x14ac:dyDescent="0.25">
      <c r="A158" s="1">
        <v>38749</v>
      </c>
      <c r="B158" s="3">
        <v>31426895</v>
      </c>
      <c r="C158" s="3">
        <f>B158/28</f>
        <v>1122389.107142857</v>
      </c>
      <c r="F158" s="3">
        <v>57932070000</v>
      </c>
    </row>
    <row r="159" spans="1:6" x14ac:dyDescent="0.25">
      <c r="A159" s="1">
        <v>38718</v>
      </c>
      <c r="B159" s="3">
        <v>31055222</v>
      </c>
      <c r="C159" s="3">
        <f t="shared" ref="C159:C207" si="47">B159/31</f>
        <v>1001781.3548387097</v>
      </c>
      <c r="F159" s="3">
        <v>57932070000</v>
      </c>
    </row>
    <row r="160" spans="1:6" x14ac:dyDescent="0.25">
      <c r="A160" s="1">
        <v>38687</v>
      </c>
      <c r="B160" s="3">
        <v>28826970</v>
      </c>
      <c r="C160" s="3">
        <f t="shared" si="47"/>
        <v>929902.25806451612</v>
      </c>
      <c r="F160" s="3">
        <v>58351455000</v>
      </c>
    </row>
    <row r="161" spans="1:6" x14ac:dyDescent="0.25">
      <c r="A161" s="1">
        <v>38657</v>
      </c>
      <c r="B161" s="3">
        <v>30128718</v>
      </c>
      <c r="C161" s="3">
        <f t="shared" si="39"/>
        <v>1004290.6</v>
      </c>
      <c r="F161" s="3">
        <v>58351455000</v>
      </c>
    </row>
    <row r="162" spans="1:6" x14ac:dyDescent="0.25">
      <c r="A162" s="1">
        <v>38626</v>
      </c>
      <c r="B162" s="3">
        <v>33882633</v>
      </c>
      <c r="C162" s="3">
        <f t="shared" si="40"/>
        <v>1092988.1612903227</v>
      </c>
      <c r="F162" s="3">
        <v>58351455000</v>
      </c>
    </row>
    <row r="163" spans="1:6" x14ac:dyDescent="0.25">
      <c r="A163" s="1">
        <v>38596</v>
      </c>
      <c r="B163" s="3">
        <v>33658804</v>
      </c>
      <c r="C163" s="3">
        <f t="shared" si="41"/>
        <v>1121960.1333333333</v>
      </c>
      <c r="F163" s="3">
        <v>58351455000</v>
      </c>
    </row>
    <row r="164" spans="1:6" x14ac:dyDescent="0.25">
      <c r="A164" s="1">
        <v>38565</v>
      </c>
      <c r="B164" s="3">
        <v>31619728</v>
      </c>
      <c r="C164" s="3">
        <f t="shared" si="42"/>
        <v>1019991.2258064516</v>
      </c>
      <c r="F164" s="3">
        <v>58351455000</v>
      </c>
    </row>
    <row r="165" spans="1:6" x14ac:dyDescent="0.25">
      <c r="A165" s="1">
        <v>38534</v>
      </c>
      <c r="B165" s="3">
        <v>31219651</v>
      </c>
      <c r="C165" s="3">
        <f t="shared" si="42"/>
        <v>1007085.5161290322</v>
      </c>
      <c r="F165" s="3">
        <v>58351455000</v>
      </c>
    </row>
    <row r="166" spans="1:6" x14ac:dyDescent="0.25">
      <c r="A166" s="1">
        <v>38504</v>
      </c>
      <c r="B166" s="3">
        <v>32037601</v>
      </c>
      <c r="C166" s="3">
        <f t="shared" si="43"/>
        <v>1067920.0333333334</v>
      </c>
      <c r="D166" s="4">
        <v>685537000</v>
      </c>
      <c r="E166" s="3">
        <f>D166/0.21</f>
        <v>3264461904.7619047</v>
      </c>
      <c r="F166" s="3">
        <v>58351455000</v>
      </c>
    </row>
    <row r="167" spans="1:6" x14ac:dyDescent="0.25">
      <c r="A167" s="1">
        <v>38473</v>
      </c>
      <c r="B167" s="3">
        <v>32709556</v>
      </c>
      <c r="C167" s="3">
        <f t="shared" si="44"/>
        <v>1055146.9677419355</v>
      </c>
      <c r="F167" s="3">
        <v>58351455000</v>
      </c>
    </row>
    <row r="168" spans="1:6" x14ac:dyDescent="0.25">
      <c r="A168" s="1">
        <v>38443</v>
      </c>
      <c r="B168" s="3">
        <v>33672320</v>
      </c>
      <c r="C168" s="3">
        <f t="shared" si="45"/>
        <v>1122410.6666666667</v>
      </c>
      <c r="F168" s="3">
        <v>58351455000</v>
      </c>
    </row>
    <row r="169" spans="1:6" x14ac:dyDescent="0.25">
      <c r="A169" s="1">
        <v>38412</v>
      </c>
      <c r="B169" s="3">
        <v>33934267</v>
      </c>
      <c r="C169" s="3">
        <f t="shared" si="46"/>
        <v>1094653.7741935484</v>
      </c>
      <c r="F169" s="3">
        <v>58351455000</v>
      </c>
    </row>
    <row r="170" spans="1:6" x14ac:dyDescent="0.25">
      <c r="A170" s="1">
        <v>38384</v>
      </c>
      <c r="B170" s="3">
        <v>31239625</v>
      </c>
      <c r="C170" s="3">
        <f>B170/28</f>
        <v>1115700.892857143</v>
      </c>
      <c r="F170" s="3">
        <v>58351455000</v>
      </c>
    </row>
    <row r="171" spans="1:6" x14ac:dyDescent="0.25">
      <c r="A171" s="1">
        <v>38353</v>
      </c>
      <c r="B171" s="3">
        <v>31423747</v>
      </c>
      <c r="C171" s="3">
        <f t="shared" si="47"/>
        <v>1013669.2580645161</v>
      </c>
      <c r="F171" s="3">
        <v>58351455000</v>
      </c>
    </row>
    <row r="172" spans="1:6" x14ac:dyDescent="0.25">
      <c r="A172" s="1">
        <v>38322</v>
      </c>
      <c r="B172" s="3">
        <v>31861710</v>
      </c>
      <c r="C172" s="3">
        <f t="shared" si="47"/>
        <v>1027797.0967741936</v>
      </c>
      <c r="F172" s="3">
        <v>57752490000</v>
      </c>
    </row>
    <row r="173" spans="1:6" x14ac:dyDescent="0.25">
      <c r="A173" s="1">
        <v>38292</v>
      </c>
      <c r="B173" s="3">
        <v>33274028</v>
      </c>
      <c r="C173" s="3">
        <f t="shared" ref="C173:C197" si="48">B173/30</f>
        <v>1109134.2666666666</v>
      </c>
      <c r="F173" s="3">
        <v>57752490000</v>
      </c>
    </row>
    <row r="174" spans="1:6" x14ac:dyDescent="0.25">
      <c r="A174" s="1">
        <v>38261</v>
      </c>
      <c r="B174" s="3">
        <v>35468375</v>
      </c>
      <c r="C174" s="3">
        <f t="shared" ref="C174:C198" si="49">B174/31</f>
        <v>1144141.1290322582</v>
      </c>
      <c r="F174" s="3">
        <v>57752490000</v>
      </c>
    </row>
    <row r="175" spans="1:6" x14ac:dyDescent="0.25">
      <c r="A175" s="1">
        <v>38231</v>
      </c>
      <c r="B175" s="3">
        <v>34106278</v>
      </c>
      <c r="C175" s="3">
        <f t="shared" ref="C175:C199" si="50">B175/30</f>
        <v>1136875.9333333333</v>
      </c>
      <c r="F175" s="3">
        <v>57752490000</v>
      </c>
    </row>
    <row r="176" spans="1:6" x14ac:dyDescent="0.25">
      <c r="A176" s="1">
        <v>38200</v>
      </c>
      <c r="B176" s="3">
        <v>33051689</v>
      </c>
      <c r="C176" s="3">
        <f t="shared" ref="C176:C201" si="51">B176/31</f>
        <v>1066183.5161290322</v>
      </c>
      <c r="F176" s="3">
        <v>57752490000</v>
      </c>
    </row>
    <row r="177" spans="1:6" x14ac:dyDescent="0.25">
      <c r="A177" s="1">
        <v>38169</v>
      </c>
      <c r="B177" s="3">
        <v>31646554</v>
      </c>
      <c r="C177" s="3">
        <f t="shared" si="51"/>
        <v>1020856.5806451613</v>
      </c>
      <c r="F177" s="3">
        <v>57752490000</v>
      </c>
    </row>
    <row r="178" spans="1:6" x14ac:dyDescent="0.25">
      <c r="A178" s="1">
        <v>38139</v>
      </c>
      <c r="B178" s="3">
        <v>33956010</v>
      </c>
      <c r="C178" s="3">
        <f t="shared" ref="C178:C202" si="52">B178/30</f>
        <v>1131867</v>
      </c>
      <c r="D178" s="4">
        <v>684242000</v>
      </c>
      <c r="E178" s="3">
        <f>D178/0.21</f>
        <v>3258295238.0952382</v>
      </c>
      <c r="F178" s="3">
        <v>57752490000</v>
      </c>
    </row>
    <row r="179" spans="1:6" x14ac:dyDescent="0.25">
      <c r="A179" s="1">
        <v>38108</v>
      </c>
      <c r="B179" s="3">
        <v>30976828</v>
      </c>
      <c r="C179" s="3">
        <f t="shared" ref="C179:C203" si="53">B179/31</f>
        <v>999252.51612903224</v>
      </c>
      <c r="F179" s="3">
        <v>57752490000</v>
      </c>
    </row>
    <row r="180" spans="1:6" x14ac:dyDescent="0.25">
      <c r="A180" s="1">
        <v>38078</v>
      </c>
      <c r="B180" s="3">
        <v>33269759</v>
      </c>
      <c r="C180" s="3">
        <f t="shared" ref="C180:C204" si="54">B180/30</f>
        <v>1108991.9666666666</v>
      </c>
      <c r="F180" s="3">
        <v>57752490000</v>
      </c>
    </row>
    <row r="181" spans="1:6" x14ac:dyDescent="0.25">
      <c r="A181" s="1">
        <v>38047</v>
      </c>
      <c r="B181" s="3">
        <v>33095779</v>
      </c>
      <c r="C181" s="3">
        <f t="shared" ref="C181:C205" si="55">B181/31</f>
        <v>1067605.7741935484</v>
      </c>
      <c r="F181" s="3">
        <v>57752490000</v>
      </c>
    </row>
    <row r="182" spans="1:6" x14ac:dyDescent="0.25">
      <c r="A182" s="1">
        <v>38018</v>
      </c>
      <c r="B182" s="3">
        <v>31046032</v>
      </c>
      <c r="C182" s="3">
        <f>B182/29</f>
        <v>1070552.8275862068</v>
      </c>
      <c r="F182" s="3">
        <v>57752490000</v>
      </c>
    </row>
    <row r="183" spans="1:6" x14ac:dyDescent="0.25">
      <c r="A183" s="1">
        <v>37987</v>
      </c>
      <c r="B183" s="3">
        <v>31776301</v>
      </c>
      <c r="C183" s="3">
        <f t="shared" si="47"/>
        <v>1025041.9677419355</v>
      </c>
      <c r="F183" s="3">
        <v>57752490000</v>
      </c>
    </row>
    <row r="184" spans="1:6" x14ac:dyDescent="0.25">
      <c r="A184" s="1">
        <v>37956</v>
      </c>
      <c r="B184" s="3">
        <v>28562587</v>
      </c>
      <c r="C184" s="3">
        <f t="shared" si="47"/>
        <v>921373.77419354836</v>
      </c>
      <c r="F184" s="3">
        <v>56841815000</v>
      </c>
    </row>
    <row r="185" spans="1:6" x14ac:dyDescent="0.25">
      <c r="A185" s="1">
        <v>37926</v>
      </c>
      <c r="B185" s="3">
        <v>29742543</v>
      </c>
      <c r="C185" s="3">
        <f t="shared" si="48"/>
        <v>991418.1</v>
      </c>
      <c r="F185" s="3">
        <v>56841815000</v>
      </c>
    </row>
    <row r="186" spans="1:6" x14ac:dyDescent="0.25">
      <c r="A186" s="1">
        <v>37895</v>
      </c>
      <c r="B186" s="3">
        <v>31477392</v>
      </c>
      <c r="C186" s="3">
        <f t="shared" si="49"/>
        <v>1015399.7419354839</v>
      </c>
      <c r="F186" s="3">
        <v>56841815000</v>
      </c>
    </row>
    <row r="187" spans="1:6" x14ac:dyDescent="0.25">
      <c r="A187" s="1">
        <v>37865</v>
      </c>
      <c r="B187" s="3">
        <v>29698953</v>
      </c>
      <c r="C187" s="3">
        <f t="shared" si="50"/>
        <v>989965.1</v>
      </c>
      <c r="F187" s="3">
        <v>56841815000</v>
      </c>
    </row>
    <row r="188" spans="1:6" x14ac:dyDescent="0.25">
      <c r="A188" s="1">
        <v>37834</v>
      </c>
      <c r="B188" s="3">
        <v>28486560</v>
      </c>
      <c r="C188" s="3">
        <f t="shared" si="51"/>
        <v>918921.29032258061</v>
      </c>
      <c r="F188" s="3">
        <v>56841815000</v>
      </c>
    </row>
    <row r="189" spans="1:6" x14ac:dyDescent="0.25">
      <c r="A189" s="1">
        <v>37803</v>
      </c>
      <c r="B189" s="3">
        <v>29100452</v>
      </c>
      <c r="C189" s="3">
        <f t="shared" si="51"/>
        <v>938724.25806451612</v>
      </c>
      <c r="F189" s="3">
        <v>56841815000</v>
      </c>
    </row>
    <row r="190" spans="1:6" x14ac:dyDescent="0.25">
      <c r="A190" s="1">
        <v>37773</v>
      </c>
      <c r="B190" s="3">
        <v>29257458</v>
      </c>
      <c r="C190" s="3">
        <f t="shared" si="52"/>
        <v>975248.6</v>
      </c>
      <c r="D190" s="4">
        <v>676426000</v>
      </c>
      <c r="E190" s="3">
        <f>D190/0.21</f>
        <v>3221076190.4761906</v>
      </c>
      <c r="F190" s="3">
        <v>56841815000</v>
      </c>
    </row>
    <row r="191" spans="1:6" x14ac:dyDescent="0.25">
      <c r="A191" s="1">
        <v>37742</v>
      </c>
      <c r="B191" s="3">
        <v>28781044</v>
      </c>
      <c r="C191" s="3">
        <f t="shared" si="53"/>
        <v>928420.77419354836</v>
      </c>
      <c r="F191" s="3">
        <v>56841815000</v>
      </c>
    </row>
    <row r="192" spans="1:6" x14ac:dyDescent="0.25">
      <c r="A192" s="1">
        <v>37712</v>
      </c>
      <c r="B192" s="3">
        <v>29913150</v>
      </c>
      <c r="C192" s="3">
        <f t="shared" si="54"/>
        <v>997105</v>
      </c>
      <c r="F192" s="3">
        <v>56841815000</v>
      </c>
    </row>
    <row r="193" spans="1:6" x14ac:dyDescent="0.25">
      <c r="A193" s="1">
        <v>37681</v>
      </c>
      <c r="B193" s="3">
        <v>28614300</v>
      </c>
      <c r="C193" s="3">
        <f t="shared" si="55"/>
        <v>923041.93548387091</v>
      </c>
      <c r="F193" s="3">
        <v>56841815000</v>
      </c>
    </row>
    <row r="194" spans="1:6" x14ac:dyDescent="0.25">
      <c r="A194" s="1">
        <v>37653</v>
      </c>
      <c r="B194" s="3">
        <v>25731500</v>
      </c>
      <c r="C194" s="3">
        <f>B194/28</f>
        <v>918982.14285714284</v>
      </c>
      <c r="F194" s="3">
        <v>56841815000</v>
      </c>
    </row>
    <row r="195" spans="1:6" x14ac:dyDescent="0.25">
      <c r="A195" s="1">
        <v>37622</v>
      </c>
      <c r="B195" s="3">
        <v>27634000</v>
      </c>
      <c r="C195" s="3">
        <f t="shared" si="47"/>
        <v>891419.3548387097</v>
      </c>
      <c r="F195" s="3">
        <v>56841815000</v>
      </c>
    </row>
    <row r="196" spans="1:6" x14ac:dyDescent="0.25">
      <c r="A196" s="1">
        <v>37591</v>
      </c>
      <c r="B196" s="3">
        <v>27066965</v>
      </c>
      <c r="C196" s="3">
        <f t="shared" si="47"/>
        <v>873127.90322580643</v>
      </c>
      <c r="F196" s="3">
        <v>56328625000</v>
      </c>
    </row>
    <row r="197" spans="1:6" x14ac:dyDescent="0.25">
      <c r="A197" s="1">
        <v>37561</v>
      </c>
      <c r="B197" s="3">
        <v>28305034</v>
      </c>
      <c r="C197" s="3">
        <f t="shared" si="48"/>
        <v>943501.1333333333</v>
      </c>
      <c r="F197" s="3">
        <v>56328625000</v>
      </c>
    </row>
    <row r="198" spans="1:6" x14ac:dyDescent="0.25">
      <c r="A198" s="1">
        <v>37530</v>
      </c>
      <c r="B198" s="3">
        <v>30749749</v>
      </c>
      <c r="C198" s="3">
        <f t="shared" si="49"/>
        <v>991927.38709677418</v>
      </c>
      <c r="F198" s="3">
        <v>56328625000</v>
      </c>
    </row>
    <row r="199" spans="1:6" x14ac:dyDescent="0.25">
      <c r="A199" s="1">
        <v>37500</v>
      </c>
      <c r="B199" s="3">
        <v>28791241</v>
      </c>
      <c r="C199" s="3">
        <f t="shared" si="50"/>
        <v>959708.03333333333</v>
      </c>
      <c r="F199" s="3">
        <v>56328625000</v>
      </c>
    </row>
    <row r="200" spans="1:6" x14ac:dyDescent="0.25">
      <c r="A200" s="1">
        <v>37469</v>
      </c>
      <c r="B200" s="3">
        <v>28404685</v>
      </c>
      <c r="C200" s="3">
        <f t="shared" si="51"/>
        <v>916280.16129032255</v>
      </c>
      <c r="F200" s="3">
        <v>56328625000</v>
      </c>
    </row>
    <row r="201" spans="1:6" x14ac:dyDescent="0.25">
      <c r="A201" s="1">
        <v>37438</v>
      </c>
      <c r="B201" s="3">
        <v>28886015</v>
      </c>
      <c r="C201" s="3">
        <f t="shared" si="51"/>
        <v>931806.93548387091</v>
      </c>
      <c r="F201" s="3">
        <v>56328625000</v>
      </c>
    </row>
    <row r="202" spans="1:6" x14ac:dyDescent="0.25">
      <c r="A202" s="1">
        <v>37408</v>
      </c>
      <c r="B202" s="3">
        <v>27220884</v>
      </c>
      <c r="C202" s="3">
        <f t="shared" si="52"/>
        <v>907362.8</v>
      </c>
      <c r="D202" s="4">
        <v>666751000</v>
      </c>
      <c r="E202" s="3">
        <f>D202/0.21</f>
        <v>3175004761.9047618</v>
      </c>
      <c r="F202" s="3">
        <v>56328625000</v>
      </c>
    </row>
    <row r="203" spans="1:6" x14ac:dyDescent="0.25">
      <c r="A203" s="1">
        <v>37377</v>
      </c>
      <c r="B203" s="3">
        <v>29425919</v>
      </c>
      <c r="C203" s="3">
        <f t="shared" si="53"/>
        <v>949223.19354838715</v>
      </c>
      <c r="F203" s="3">
        <v>56328625000</v>
      </c>
    </row>
    <row r="204" spans="1:6" x14ac:dyDescent="0.25">
      <c r="A204" s="1">
        <v>37347</v>
      </c>
      <c r="B204" s="3">
        <v>29891119</v>
      </c>
      <c r="C204" s="3">
        <f t="shared" si="54"/>
        <v>996370.6333333333</v>
      </c>
      <c r="F204" s="3">
        <v>56328625000</v>
      </c>
    </row>
    <row r="205" spans="1:6" x14ac:dyDescent="0.25">
      <c r="A205" s="1">
        <v>37316</v>
      </c>
      <c r="B205" s="3">
        <v>28591736</v>
      </c>
      <c r="C205" s="3">
        <f t="shared" si="55"/>
        <v>922314.06451612909</v>
      </c>
      <c r="F205" s="3">
        <v>56328625000</v>
      </c>
    </row>
    <row r="206" spans="1:6" x14ac:dyDescent="0.25">
      <c r="A206" s="1">
        <v>37288</v>
      </c>
      <c r="B206" s="3">
        <v>26783038</v>
      </c>
      <c r="C206" s="3">
        <f>B206/28</f>
        <v>956537.07142857148</v>
      </c>
      <c r="F206" s="3">
        <v>56328625000</v>
      </c>
    </row>
    <row r="207" spans="1:6" x14ac:dyDescent="0.25">
      <c r="A207" s="1">
        <v>37257</v>
      </c>
      <c r="B207" s="3">
        <v>28763910</v>
      </c>
      <c r="C207" s="3">
        <f t="shared" si="47"/>
        <v>927868.06451612909</v>
      </c>
      <c r="F207" s="3">
        <v>56328625000</v>
      </c>
    </row>
    <row r="208" spans="1:6" x14ac:dyDescent="0.25">
      <c r="A208" s="1">
        <v>37226</v>
      </c>
      <c r="F208" s="3">
        <v>56017645000</v>
      </c>
    </row>
    <row r="209" spans="1:6" x14ac:dyDescent="0.25">
      <c r="A209" s="1">
        <v>37196</v>
      </c>
      <c r="F209" s="3">
        <v>56017645000</v>
      </c>
    </row>
    <row r="210" spans="1:6" x14ac:dyDescent="0.25">
      <c r="A210" s="1">
        <v>37165</v>
      </c>
      <c r="F210" s="3">
        <v>56017645000</v>
      </c>
    </row>
    <row r="211" spans="1:6" x14ac:dyDescent="0.25">
      <c r="A211" s="1">
        <v>37135</v>
      </c>
      <c r="F211" s="3">
        <v>56017645000</v>
      </c>
    </row>
    <row r="212" spans="1:6" x14ac:dyDescent="0.25">
      <c r="A212" s="1">
        <v>37104</v>
      </c>
      <c r="F212" s="3">
        <v>56017645000</v>
      </c>
    </row>
    <row r="213" spans="1:6" x14ac:dyDescent="0.25">
      <c r="A213" s="1">
        <v>37073</v>
      </c>
      <c r="F213" s="3">
        <v>56017645000</v>
      </c>
    </row>
    <row r="214" spans="1:6" x14ac:dyDescent="0.25">
      <c r="A214" s="1">
        <v>37043</v>
      </c>
      <c r="D214" s="4">
        <v>659873000</v>
      </c>
      <c r="E214" s="3">
        <f>D214/0.21</f>
        <v>3142252380.9523811</v>
      </c>
      <c r="F214" s="3">
        <v>56017645000</v>
      </c>
    </row>
    <row r="215" spans="1:6" x14ac:dyDescent="0.25">
      <c r="A215" s="1">
        <v>37012</v>
      </c>
      <c r="F215" s="3">
        <v>56017645000</v>
      </c>
    </row>
    <row r="216" spans="1:6" x14ac:dyDescent="0.25">
      <c r="A216" s="1">
        <v>36982</v>
      </c>
      <c r="F216" s="3">
        <v>56017645000</v>
      </c>
    </row>
    <row r="217" spans="1:6" x14ac:dyDescent="0.25">
      <c r="A217" s="1">
        <v>36951</v>
      </c>
      <c r="F217" s="3">
        <v>56017645000</v>
      </c>
    </row>
    <row r="218" spans="1:6" x14ac:dyDescent="0.25">
      <c r="A218" s="1">
        <v>36923</v>
      </c>
      <c r="F218" s="3">
        <v>56017645000</v>
      </c>
    </row>
    <row r="219" spans="1:6" x14ac:dyDescent="0.25">
      <c r="A219" s="1">
        <v>36892</v>
      </c>
      <c r="F219" s="3">
        <v>56017645000</v>
      </c>
    </row>
    <row r="220" spans="1:6" x14ac:dyDescent="0.25">
      <c r="A220" s="1">
        <v>36861</v>
      </c>
      <c r="F220" s="3">
        <v>55493505000</v>
      </c>
    </row>
    <row r="221" spans="1:6" x14ac:dyDescent="0.25">
      <c r="A221" s="1">
        <v>36831</v>
      </c>
      <c r="F221" s="3">
        <v>55493505000</v>
      </c>
    </row>
    <row r="222" spans="1:6" x14ac:dyDescent="0.25">
      <c r="A222" s="1">
        <v>36800</v>
      </c>
      <c r="F222" s="3">
        <v>55493505000</v>
      </c>
    </row>
    <row r="223" spans="1:6" x14ac:dyDescent="0.25">
      <c r="A223" s="1">
        <v>36770</v>
      </c>
      <c r="F223" s="3">
        <v>55493505000</v>
      </c>
    </row>
    <row r="224" spans="1:6" x14ac:dyDescent="0.25">
      <c r="A224" s="1">
        <v>36739</v>
      </c>
      <c r="F224" s="3">
        <v>55493505000</v>
      </c>
    </row>
    <row r="225" spans="1:6" x14ac:dyDescent="0.25">
      <c r="A225" s="1">
        <v>36708</v>
      </c>
      <c r="F225" s="3">
        <v>55493505000</v>
      </c>
    </row>
    <row r="226" spans="1:6" x14ac:dyDescent="0.25">
      <c r="A226" s="1">
        <v>36678</v>
      </c>
      <c r="D226" s="4">
        <v>652596000</v>
      </c>
      <c r="E226" s="3">
        <f>D226/0.21</f>
        <v>3107600000</v>
      </c>
      <c r="F226" s="3">
        <v>55493505000</v>
      </c>
    </row>
    <row r="227" spans="1:6" x14ac:dyDescent="0.25">
      <c r="A227" s="1">
        <v>36647</v>
      </c>
      <c r="F227" s="3">
        <v>55493505000</v>
      </c>
    </row>
    <row r="228" spans="1:6" x14ac:dyDescent="0.25">
      <c r="A228" s="1">
        <v>36617</v>
      </c>
      <c r="F228" s="3">
        <v>55493505000</v>
      </c>
    </row>
    <row r="229" spans="1:6" x14ac:dyDescent="0.25">
      <c r="A229" s="1">
        <v>36586</v>
      </c>
      <c r="F229" s="3">
        <v>55493505000</v>
      </c>
    </row>
    <row r="230" spans="1:6" x14ac:dyDescent="0.25">
      <c r="A230" s="1">
        <v>36557</v>
      </c>
      <c r="F230" s="3">
        <v>55493505000</v>
      </c>
    </row>
    <row r="231" spans="1:6" x14ac:dyDescent="0.25">
      <c r="A231" s="1">
        <v>36526</v>
      </c>
      <c r="F231" s="3">
        <v>55493505000</v>
      </c>
    </row>
    <row r="232" spans="1:6" x14ac:dyDescent="0.25">
      <c r="A232" s="1">
        <v>36495</v>
      </c>
      <c r="F232" s="3">
        <v>54593050000</v>
      </c>
    </row>
    <row r="233" spans="1:6" x14ac:dyDescent="0.25">
      <c r="A233" s="1">
        <v>36465</v>
      </c>
      <c r="F233" s="3">
        <v>54593050000</v>
      </c>
    </row>
    <row r="234" spans="1:6" x14ac:dyDescent="0.25">
      <c r="A234" s="1">
        <v>36434</v>
      </c>
      <c r="F234" s="3">
        <v>54593050000</v>
      </c>
    </row>
    <row r="235" spans="1:6" x14ac:dyDescent="0.25">
      <c r="A235" s="1">
        <v>36404</v>
      </c>
      <c r="F235" s="3">
        <v>54593050000</v>
      </c>
    </row>
    <row r="236" spans="1:6" x14ac:dyDescent="0.25">
      <c r="A236" s="1">
        <v>36373</v>
      </c>
      <c r="F236" s="3">
        <v>54593050000</v>
      </c>
    </row>
    <row r="237" spans="1:6" x14ac:dyDescent="0.25">
      <c r="A237" s="1">
        <v>36342</v>
      </c>
      <c r="F237" s="3">
        <v>54593050000</v>
      </c>
    </row>
    <row r="238" spans="1:6" x14ac:dyDescent="0.25">
      <c r="A238" s="1">
        <v>36312</v>
      </c>
      <c r="D238" s="4">
        <v>636551000</v>
      </c>
      <c r="E238" s="3">
        <f>D238/0.21</f>
        <v>3031195238.0952382</v>
      </c>
      <c r="F238" s="3">
        <v>54593050000</v>
      </c>
    </row>
    <row r="239" spans="1:6" x14ac:dyDescent="0.25">
      <c r="A239" s="1">
        <v>36281</v>
      </c>
      <c r="F239" s="3">
        <v>54593050000</v>
      </c>
    </row>
    <row r="240" spans="1:6" x14ac:dyDescent="0.25">
      <c r="A240" s="1">
        <v>36251</v>
      </c>
      <c r="F240" s="3">
        <v>54593050000</v>
      </c>
    </row>
    <row r="241" spans="1:6" x14ac:dyDescent="0.25">
      <c r="A241" s="1">
        <v>36220</v>
      </c>
      <c r="F241" s="3">
        <v>54593050000</v>
      </c>
    </row>
    <row r="242" spans="1:6" x14ac:dyDescent="0.25">
      <c r="A242" s="1">
        <v>36192</v>
      </c>
      <c r="F242" s="3">
        <v>54593050000</v>
      </c>
    </row>
    <row r="243" spans="1:6" x14ac:dyDescent="0.25">
      <c r="A243" s="1">
        <v>36161</v>
      </c>
      <c r="F243" s="3">
        <v>54593050000</v>
      </c>
    </row>
    <row r="244" spans="1:6" x14ac:dyDescent="0.25">
      <c r="A244" s="1">
        <v>36130</v>
      </c>
      <c r="F244" s="3">
        <v>54497055000</v>
      </c>
    </row>
    <row r="245" spans="1:6" x14ac:dyDescent="0.25">
      <c r="A245" s="1">
        <v>36100</v>
      </c>
      <c r="F245" s="3">
        <v>54497055000</v>
      </c>
    </row>
    <row r="246" spans="1:6" x14ac:dyDescent="0.25">
      <c r="A246" s="1">
        <v>36069</v>
      </c>
      <c r="F246" s="3">
        <v>54497055000</v>
      </c>
    </row>
    <row r="247" spans="1:6" x14ac:dyDescent="0.25">
      <c r="A247" s="1">
        <v>36039</v>
      </c>
      <c r="F247" s="3">
        <v>54497055000</v>
      </c>
    </row>
    <row r="248" spans="1:6" x14ac:dyDescent="0.25">
      <c r="A248" s="1">
        <v>36008</v>
      </c>
      <c r="F248" s="3">
        <v>54497055000</v>
      </c>
    </row>
    <row r="249" spans="1:6" x14ac:dyDescent="0.25">
      <c r="A249" s="1">
        <v>35977</v>
      </c>
      <c r="F249" s="3">
        <v>54497055000</v>
      </c>
    </row>
    <row r="250" spans="1:6" x14ac:dyDescent="0.25">
      <c r="A250" s="1">
        <v>35947</v>
      </c>
      <c r="D250" s="4">
        <v>621291000</v>
      </c>
      <c r="E250" s="3">
        <f>D250/0.21</f>
        <v>2958528571.4285717</v>
      </c>
      <c r="F250" s="3">
        <v>54497055000</v>
      </c>
    </row>
    <row r="251" spans="1:6" x14ac:dyDescent="0.25">
      <c r="A251" s="1">
        <v>35916</v>
      </c>
      <c r="F251" s="3">
        <v>54497055000</v>
      </c>
    </row>
    <row r="252" spans="1:6" x14ac:dyDescent="0.25">
      <c r="A252" s="1">
        <v>35886</v>
      </c>
      <c r="F252" s="3">
        <v>54497055000</v>
      </c>
    </row>
    <row r="253" spans="1:6" x14ac:dyDescent="0.25">
      <c r="A253" s="1">
        <v>35855</v>
      </c>
      <c r="F253" s="3">
        <v>54497055000</v>
      </c>
    </row>
    <row r="254" spans="1:6" x14ac:dyDescent="0.25">
      <c r="A254" s="1">
        <v>35827</v>
      </c>
      <c r="F254" s="3">
        <v>54497055000</v>
      </c>
    </row>
    <row r="255" spans="1:6" x14ac:dyDescent="0.25">
      <c r="A255" s="1">
        <v>35796</v>
      </c>
      <c r="F255" s="3">
        <v>54497055000</v>
      </c>
    </row>
    <row r="256" spans="1:6" x14ac:dyDescent="0.25">
      <c r="A256" s="1">
        <v>35765</v>
      </c>
      <c r="F256" s="3">
        <v>53405705000</v>
      </c>
    </row>
    <row r="257" spans="1:6" x14ac:dyDescent="0.25">
      <c r="A257" s="1">
        <v>35735</v>
      </c>
      <c r="F257" s="3">
        <v>53405705000</v>
      </c>
    </row>
    <row r="258" spans="1:6" x14ac:dyDescent="0.25">
      <c r="A258" s="1">
        <v>35704</v>
      </c>
      <c r="F258" s="3">
        <v>53405705000</v>
      </c>
    </row>
    <row r="259" spans="1:6" x14ac:dyDescent="0.25">
      <c r="A259" s="1">
        <v>35674</v>
      </c>
      <c r="F259" s="3">
        <v>53405705000</v>
      </c>
    </row>
    <row r="260" spans="1:6" x14ac:dyDescent="0.25">
      <c r="A260" s="1">
        <v>35643</v>
      </c>
      <c r="F260" s="3">
        <v>53405705000</v>
      </c>
    </row>
    <row r="261" spans="1:6" x14ac:dyDescent="0.25">
      <c r="A261" s="1">
        <v>35612</v>
      </c>
      <c r="F261" s="3">
        <v>53405705000</v>
      </c>
    </row>
    <row r="262" spans="1:6" x14ac:dyDescent="0.25">
      <c r="A262" s="1">
        <v>35582</v>
      </c>
      <c r="D262" s="4">
        <v>602840000</v>
      </c>
      <c r="E262" s="3">
        <f>D262/0.21</f>
        <v>2870666666.666667</v>
      </c>
      <c r="F262" s="3">
        <v>53405705000</v>
      </c>
    </row>
    <row r="263" spans="1:6" x14ac:dyDescent="0.25">
      <c r="A263" s="1">
        <v>35551</v>
      </c>
      <c r="F263" s="3">
        <v>53405705000</v>
      </c>
    </row>
    <row r="264" spans="1:6" x14ac:dyDescent="0.25">
      <c r="A264" s="1">
        <v>35521</v>
      </c>
      <c r="F264" s="3">
        <v>53405705000</v>
      </c>
    </row>
    <row r="265" spans="1:6" x14ac:dyDescent="0.25">
      <c r="A265" s="1">
        <v>35490</v>
      </c>
      <c r="F265" s="3">
        <v>53405705000</v>
      </c>
    </row>
    <row r="266" spans="1:6" x14ac:dyDescent="0.25">
      <c r="A266" s="1">
        <v>35462</v>
      </c>
      <c r="F266" s="3">
        <v>53405705000</v>
      </c>
    </row>
    <row r="267" spans="1:6" x14ac:dyDescent="0.25">
      <c r="A267" s="1">
        <v>35431</v>
      </c>
      <c r="F267" s="3">
        <v>53405705000</v>
      </c>
    </row>
    <row r="268" spans="1:6" x14ac:dyDescent="0.25">
      <c r="A268" s="1">
        <v>35400</v>
      </c>
      <c r="F268" s="3">
        <v>52716950000</v>
      </c>
    </row>
    <row r="269" spans="1:6" x14ac:dyDescent="0.25">
      <c r="A269" s="1">
        <v>35370</v>
      </c>
      <c r="F269" s="3">
        <v>52716950000</v>
      </c>
    </row>
    <row r="270" spans="1:6" x14ac:dyDescent="0.25">
      <c r="A270" s="1">
        <v>35339</v>
      </c>
      <c r="F270" s="3">
        <v>52716950000</v>
      </c>
    </row>
    <row r="271" spans="1:6" x14ac:dyDescent="0.25">
      <c r="A271" s="1">
        <v>35309</v>
      </c>
      <c r="F271" s="3">
        <v>52716950000</v>
      </c>
    </row>
    <row r="272" spans="1:6" x14ac:dyDescent="0.25">
      <c r="A272" s="1">
        <v>35278</v>
      </c>
      <c r="F272" s="3">
        <v>52716950000</v>
      </c>
    </row>
    <row r="273" spans="1:6" x14ac:dyDescent="0.25">
      <c r="A273" s="1">
        <v>35247</v>
      </c>
      <c r="F273" s="3">
        <v>52716950000</v>
      </c>
    </row>
    <row r="274" spans="1:6" x14ac:dyDescent="0.25">
      <c r="A274" s="1">
        <v>35217</v>
      </c>
      <c r="D274" s="4">
        <v>599000000</v>
      </c>
      <c r="E274" s="3">
        <f>D274/0.21</f>
        <v>2852380952.3809524</v>
      </c>
      <c r="F274" s="3">
        <v>52716950000</v>
      </c>
    </row>
    <row r="275" spans="1:6" x14ac:dyDescent="0.25">
      <c r="A275" s="1">
        <v>35186</v>
      </c>
      <c r="F275" s="3">
        <v>52716950000</v>
      </c>
    </row>
    <row r="276" spans="1:6" x14ac:dyDescent="0.25">
      <c r="A276" s="1">
        <v>35156</v>
      </c>
      <c r="F276" s="3">
        <v>52716950000</v>
      </c>
    </row>
    <row r="277" spans="1:6" x14ac:dyDescent="0.25">
      <c r="A277" s="1">
        <v>35125</v>
      </c>
      <c r="F277" s="3">
        <v>52716950000</v>
      </c>
    </row>
    <row r="278" spans="1:6" x14ac:dyDescent="0.25">
      <c r="A278" s="1">
        <v>35096</v>
      </c>
      <c r="F278" s="3">
        <v>52716950000</v>
      </c>
    </row>
    <row r="279" spans="1:6" x14ac:dyDescent="0.25">
      <c r="A279" s="1">
        <v>35065</v>
      </c>
      <c r="F279" s="3">
        <v>52716950000</v>
      </c>
    </row>
    <row r="280" spans="1:6" x14ac:dyDescent="0.25">
      <c r="A280" s="1">
        <v>35034</v>
      </c>
      <c r="F280" s="3">
        <v>50848515000</v>
      </c>
    </row>
    <row r="281" spans="1:6" x14ac:dyDescent="0.25">
      <c r="A281" s="1">
        <v>35004</v>
      </c>
      <c r="F281" s="3">
        <v>50848515000</v>
      </c>
    </row>
    <row r="282" spans="1:6" x14ac:dyDescent="0.25">
      <c r="A282" s="1">
        <v>34973</v>
      </c>
      <c r="F282" s="3">
        <v>50848515000</v>
      </c>
    </row>
    <row r="283" spans="1:6" x14ac:dyDescent="0.25">
      <c r="A283" s="1">
        <v>34943</v>
      </c>
      <c r="F283" s="3">
        <v>50848515000</v>
      </c>
    </row>
    <row r="284" spans="1:6" x14ac:dyDescent="0.25">
      <c r="A284" s="1">
        <v>34912</v>
      </c>
      <c r="F284" s="3">
        <v>50848515000</v>
      </c>
    </row>
    <row r="285" spans="1:6" x14ac:dyDescent="0.25">
      <c r="A285" s="1">
        <v>34881</v>
      </c>
      <c r="F285" s="3">
        <v>50848515000</v>
      </c>
    </row>
    <row r="286" spans="1:6" x14ac:dyDescent="0.25">
      <c r="A286" s="1">
        <v>34851</v>
      </c>
      <c r="D286" s="4">
        <v>578000000</v>
      </c>
      <c r="E286" s="3">
        <f>D286/0.21</f>
        <v>2752380952.3809524</v>
      </c>
      <c r="F286" s="3">
        <v>50848515000</v>
      </c>
    </row>
    <row r="287" spans="1:6" x14ac:dyDescent="0.25">
      <c r="A287" s="1">
        <v>34820</v>
      </c>
      <c r="F287" s="3">
        <v>50848515000</v>
      </c>
    </row>
    <row r="288" spans="1:6" x14ac:dyDescent="0.25">
      <c r="A288" s="1">
        <v>34790</v>
      </c>
      <c r="F288" s="3">
        <v>50848515000</v>
      </c>
    </row>
    <row r="289" spans="1:6" x14ac:dyDescent="0.25">
      <c r="A289" s="1">
        <v>34759</v>
      </c>
      <c r="F289" s="3">
        <v>50848515000</v>
      </c>
    </row>
    <row r="290" spans="1:6" x14ac:dyDescent="0.25">
      <c r="A290" s="1">
        <v>34731</v>
      </c>
      <c r="F290" s="3">
        <v>50848515000</v>
      </c>
    </row>
    <row r="291" spans="1:6" x14ac:dyDescent="0.25">
      <c r="A291" s="1">
        <v>34700</v>
      </c>
      <c r="F291" s="3">
        <v>50848515000</v>
      </c>
    </row>
    <row r="292" spans="1:6" x14ac:dyDescent="0.25">
      <c r="A292" s="1">
        <v>34669</v>
      </c>
      <c r="F292" s="3">
        <v>49725045000</v>
      </c>
    </row>
    <row r="293" spans="1:6" x14ac:dyDescent="0.25">
      <c r="A293" s="1">
        <v>34639</v>
      </c>
      <c r="F293" s="3">
        <v>49725045000</v>
      </c>
    </row>
    <row r="294" spans="1:6" x14ac:dyDescent="0.25">
      <c r="A294" s="1">
        <v>34608</v>
      </c>
      <c r="F294" s="3">
        <v>49725045000</v>
      </c>
    </row>
    <row r="295" spans="1:6" x14ac:dyDescent="0.25">
      <c r="A295" s="1">
        <v>34578</v>
      </c>
      <c r="F295" s="3">
        <v>49725045000</v>
      </c>
    </row>
    <row r="296" spans="1:6" x14ac:dyDescent="0.25">
      <c r="A296" s="1">
        <v>34547</v>
      </c>
      <c r="F296" s="3">
        <v>49725045000</v>
      </c>
    </row>
    <row r="297" spans="1:6" x14ac:dyDescent="0.25">
      <c r="A297" s="1">
        <v>34516</v>
      </c>
      <c r="F297" s="3">
        <v>49725045000</v>
      </c>
    </row>
    <row r="298" spans="1:6" x14ac:dyDescent="0.25">
      <c r="A298" s="1">
        <v>34486</v>
      </c>
      <c r="D298" s="4">
        <v>563000000</v>
      </c>
      <c r="E298" s="3">
        <f>D298/0.21</f>
        <v>2680952380.9523811</v>
      </c>
      <c r="F298" s="3">
        <v>49725045000</v>
      </c>
    </row>
    <row r="299" spans="1:6" x14ac:dyDescent="0.25">
      <c r="A299" s="1">
        <v>34455</v>
      </c>
      <c r="F299" s="3">
        <v>49725045000</v>
      </c>
    </row>
    <row r="300" spans="1:6" x14ac:dyDescent="0.25">
      <c r="A300" s="1">
        <v>34425</v>
      </c>
      <c r="F300" s="3">
        <v>49725045000</v>
      </c>
    </row>
    <row r="301" spans="1:6" x14ac:dyDescent="0.25">
      <c r="A301" s="1">
        <v>34394</v>
      </c>
      <c r="F301" s="3">
        <v>49725045000</v>
      </c>
    </row>
    <row r="302" spans="1:6" x14ac:dyDescent="0.25">
      <c r="A302" s="1">
        <v>34366</v>
      </c>
      <c r="F302" s="3">
        <v>49725045000</v>
      </c>
    </row>
    <row r="303" spans="1:6" x14ac:dyDescent="0.25">
      <c r="A303" s="1">
        <v>34335</v>
      </c>
      <c r="F303" s="3">
        <v>49725045000</v>
      </c>
    </row>
    <row r="304" spans="1:6" x14ac:dyDescent="0.25">
      <c r="A304" s="1">
        <v>34304</v>
      </c>
      <c r="F304" s="3">
        <v>49401655000</v>
      </c>
    </row>
    <row r="305" spans="1:6" x14ac:dyDescent="0.25">
      <c r="A305" s="1">
        <v>34274</v>
      </c>
      <c r="F305" s="3">
        <v>49401655000</v>
      </c>
    </row>
    <row r="306" spans="1:6" x14ac:dyDescent="0.25">
      <c r="A306" s="1">
        <v>34243</v>
      </c>
      <c r="F306" s="3">
        <v>49401655000</v>
      </c>
    </row>
    <row r="307" spans="1:6" x14ac:dyDescent="0.25">
      <c r="A307" s="1">
        <v>34213</v>
      </c>
      <c r="F307" s="3">
        <v>49401655000</v>
      </c>
    </row>
    <row r="308" spans="1:6" x14ac:dyDescent="0.25">
      <c r="A308" s="1">
        <v>34182</v>
      </c>
      <c r="F308" s="3">
        <v>49401655000</v>
      </c>
    </row>
    <row r="309" spans="1:6" x14ac:dyDescent="0.25">
      <c r="A309" s="1">
        <v>34151</v>
      </c>
      <c r="F309" s="3">
        <v>49401655000</v>
      </c>
    </row>
    <row r="310" spans="1:6" x14ac:dyDescent="0.25">
      <c r="A310" s="1">
        <v>34121</v>
      </c>
      <c r="D310" s="4">
        <v>557000000</v>
      </c>
      <c r="E310" s="3">
        <f>D310/0.21</f>
        <v>2652380952.3809524</v>
      </c>
      <c r="F310" s="3">
        <v>49401655000</v>
      </c>
    </row>
    <row r="311" spans="1:6" x14ac:dyDescent="0.25">
      <c r="A311" s="1">
        <v>34090</v>
      </c>
      <c r="F311" s="3">
        <v>49401655000</v>
      </c>
    </row>
    <row r="312" spans="1:6" x14ac:dyDescent="0.25">
      <c r="A312" s="1">
        <v>34060</v>
      </c>
      <c r="F312" s="3">
        <v>49401655000</v>
      </c>
    </row>
    <row r="313" spans="1:6" x14ac:dyDescent="0.25">
      <c r="A313" s="1">
        <v>34029</v>
      </c>
      <c r="F313" s="3">
        <v>49401655000</v>
      </c>
    </row>
    <row r="314" spans="1:6" x14ac:dyDescent="0.25">
      <c r="A314" s="1">
        <v>34001</v>
      </c>
      <c r="F314" s="3">
        <v>49401655000</v>
      </c>
    </row>
    <row r="315" spans="1:6" x14ac:dyDescent="0.25">
      <c r="A315" s="1">
        <v>33970</v>
      </c>
      <c r="F315" s="3">
        <v>49401655000</v>
      </c>
    </row>
    <row r="316" spans="1:6" x14ac:dyDescent="0.25">
      <c r="A316" s="1">
        <v>33939</v>
      </c>
      <c r="F316" s="3">
        <v>49657885000</v>
      </c>
    </row>
    <row r="317" spans="1:6" x14ac:dyDescent="0.25">
      <c r="A317" s="1">
        <v>33909</v>
      </c>
      <c r="F317" s="3">
        <v>49657885000</v>
      </c>
    </row>
    <row r="318" spans="1:6" x14ac:dyDescent="0.25">
      <c r="A318" s="1">
        <v>33878</v>
      </c>
      <c r="F318" s="3">
        <v>49657885000</v>
      </c>
    </row>
    <row r="319" spans="1:6" x14ac:dyDescent="0.25">
      <c r="A319" s="1">
        <v>33848</v>
      </c>
      <c r="F319" s="3">
        <v>49657885000</v>
      </c>
    </row>
    <row r="320" spans="1:6" x14ac:dyDescent="0.25">
      <c r="A320" s="1">
        <v>33817</v>
      </c>
      <c r="F320" s="3">
        <v>49657885000</v>
      </c>
    </row>
    <row r="321" spans="1:6" x14ac:dyDescent="0.25">
      <c r="A321" s="1">
        <v>33786</v>
      </c>
      <c r="F321" s="3">
        <v>49657885000</v>
      </c>
    </row>
    <row r="322" spans="1:6" x14ac:dyDescent="0.25">
      <c r="A322" s="1">
        <v>33756</v>
      </c>
      <c r="D322" s="4">
        <v>541000000</v>
      </c>
      <c r="E322" s="3">
        <f>D322/0.21</f>
        <v>2576190476.1904764</v>
      </c>
      <c r="F322" s="3">
        <v>49657885000</v>
      </c>
    </row>
    <row r="323" spans="1:6" x14ac:dyDescent="0.25">
      <c r="A323" s="1">
        <v>33725</v>
      </c>
      <c r="F323" s="3">
        <v>49657885000</v>
      </c>
    </row>
    <row r="324" spans="1:6" x14ac:dyDescent="0.25">
      <c r="A324" s="1">
        <v>33695</v>
      </c>
      <c r="F324" s="3">
        <v>49657885000</v>
      </c>
    </row>
    <row r="325" spans="1:6" x14ac:dyDescent="0.25">
      <c r="A325" s="1">
        <v>33664</v>
      </c>
      <c r="F325" s="3">
        <v>49657885000</v>
      </c>
    </row>
    <row r="326" spans="1:6" x14ac:dyDescent="0.25">
      <c r="A326" s="1">
        <v>33635</v>
      </c>
      <c r="F326" s="3">
        <v>49657885000</v>
      </c>
    </row>
    <row r="327" spans="1:6" x14ac:dyDescent="0.25">
      <c r="A327" s="1">
        <v>33604</v>
      </c>
      <c r="F327" s="3">
        <v>49657885000</v>
      </c>
    </row>
    <row r="328" spans="1:6" x14ac:dyDescent="0.25">
      <c r="A328" s="1">
        <v>33573</v>
      </c>
      <c r="F328" s="3">
        <v>49131555000</v>
      </c>
    </row>
    <row r="329" spans="1:6" x14ac:dyDescent="0.25">
      <c r="A329" s="1">
        <v>33543</v>
      </c>
      <c r="F329" s="3">
        <v>49131555000</v>
      </c>
    </row>
    <row r="330" spans="1:6" x14ac:dyDescent="0.25">
      <c r="A330" s="1">
        <v>33512</v>
      </c>
      <c r="F330" s="3">
        <v>49131555000</v>
      </c>
    </row>
    <row r="331" spans="1:6" x14ac:dyDescent="0.25">
      <c r="A331" s="1">
        <v>33482</v>
      </c>
      <c r="F331" s="3">
        <v>49131555000</v>
      </c>
    </row>
    <row r="332" spans="1:6" x14ac:dyDescent="0.25">
      <c r="A332" s="1">
        <v>33451</v>
      </c>
      <c r="F332" s="3">
        <v>49131555000</v>
      </c>
    </row>
    <row r="333" spans="1:6" x14ac:dyDescent="0.25">
      <c r="A333" s="1">
        <v>33420</v>
      </c>
      <c r="F333" s="3">
        <v>49131555000</v>
      </c>
    </row>
    <row r="334" spans="1:6" x14ac:dyDescent="0.25">
      <c r="A334" s="1">
        <v>33390</v>
      </c>
      <c r="D334" s="4">
        <v>464000000</v>
      </c>
      <c r="E334" s="3">
        <f>D334/0.16</f>
        <v>2900000000</v>
      </c>
      <c r="F334" s="3">
        <v>49131555000</v>
      </c>
    </row>
    <row r="335" spans="1:6" x14ac:dyDescent="0.25">
      <c r="A335" s="1">
        <v>33359</v>
      </c>
      <c r="E335" s="3" t="s">
        <v>13</v>
      </c>
      <c r="F335" s="3">
        <v>49131555000</v>
      </c>
    </row>
    <row r="336" spans="1:6" x14ac:dyDescent="0.25">
      <c r="A336" s="1">
        <v>33329</v>
      </c>
      <c r="F336" s="3">
        <v>49131555000</v>
      </c>
    </row>
    <row r="337" spans="1:6" x14ac:dyDescent="0.25">
      <c r="A337" s="1">
        <v>33298</v>
      </c>
      <c r="F337" s="3">
        <v>49131555000</v>
      </c>
    </row>
    <row r="338" spans="1:6" x14ac:dyDescent="0.25">
      <c r="A338" s="1">
        <v>33270</v>
      </c>
      <c r="F338" s="3">
        <v>49131555000</v>
      </c>
    </row>
    <row r="339" spans="1:6" x14ac:dyDescent="0.25">
      <c r="A339" s="1">
        <v>33239</v>
      </c>
      <c r="F339" s="3">
        <v>49131555000</v>
      </c>
    </row>
    <row r="340" spans="1:6" x14ac:dyDescent="0.25">
      <c r="A340" s="1">
        <v>33208</v>
      </c>
      <c r="F340" s="3">
        <v>48859265000</v>
      </c>
    </row>
    <row r="341" spans="1:6" x14ac:dyDescent="0.25">
      <c r="A341" s="1">
        <v>33178</v>
      </c>
      <c r="F341" s="3">
        <v>48859265000</v>
      </c>
    </row>
    <row r="342" spans="1:6" x14ac:dyDescent="0.25">
      <c r="A342" s="1">
        <v>33147</v>
      </c>
      <c r="F342" s="3">
        <v>48859265000</v>
      </c>
    </row>
    <row r="343" spans="1:6" x14ac:dyDescent="0.25">
      <c r="A343" s="1">
        <v>33117</v>
      </c>
      <c r="D343" s="4">
        <v>302000000</v>
      </c>
      <c r="F343" s="3">
        <v>48859265000</v>
      </c>
    </row>
    <row r="344" spans="1:6" x14ac:dyDescent="0.25">
      <c r="A344" s="1">
        <v>33086</v>
      </c>
      <c r="F344" s="3">
        <v>48859265000</v>
      </c>
    </row>
    <row r="345" spans="1:6" x14ac:dyDescent="0.25">
      <c r="A345" s="1">
        <v>33055</v>
      </c>
      <c r="F345" s="3">
        <v>48859265000</v>
      </c>
    </row>
    <row r="346" spans="1:6" x14ac:dyDescent="0.25">
      <c r="A346" s="1">
        <v>33025</v>
      </c>
      <c r="F346" s="3">
        <v>48859265000</v>
      </c>
    </row>
    <row r="347" spans="1:6" x14ac:dyDescent="0.25">
      <c r="A347" s="1">
        <v>32994</v>
      </c>
      <c r="F347" s="3">
        <v>48859265000</v>
      </c>
    </row>
    <row r="348" spans="1:6" x14ac:dyDescent="0.25">
      <c r="A348" s="1">
        <v>32964</v>
      </c>
      <c r="F348" s="3">
        <v>48859265000</v>
      </c>
    </row>
    <row r="349" spans="1:6" x14ac:dyDescent="0.25">
      <c r="A349" s="1">
        <v>32933</v>
      </c>
      <c r="F349" s="3">
        <v>48859265000</v>
      </c>
    </row>
    <row r="350" spans="1:6" x14ac:dyDescent="0.25">
      <c r="A350" s="1">
        <v>32905</v>
      </c>
      <c r="F350" s="3">
        <v>48859265000</v>
      </c>
    </row>
    <row r="351" spans="1:6" x14ac:dyDescent="0.25">
      <c r="A351" s="1">
        <v>32874</v>
      </c>
      <c r="F351" s="3">
        <v>48859265000</v>
      </c>
    </row>
    <row r="352" spans="1:6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T o u r   1 "   I d = " { D 1 F 5 1 4 9 5 - 5 A F 5 - 4 F 6 2 - B B 8 8 - 5 7 8 F B C 1 3 9 1 5 5 } "   T o u r I d = " 7 c c 6 a 3 b c - 0 4 c e - 4 6 2 f - a 7 e e - e c d f 2 f 3 3 b e 7 2 "   X m l V e r = " 5 "   M i n X m l V e r = " 3 " > < D e s c r i p t i o n > S o m e   d e s c r i p t i o n   f o r   t h e   t o u r   g o e s   h e r e < / D e s c r i p t i o n > < I m a g e > i V B O R w 0 K G g o A A A A N S U h E U g A A A N Q A A A B 1 C A Y A A A A 2 n s 9 T A A A A A X N S R 0 I A r s 4 c 6 Q A A A A R n Q U 1 B A A C x j w v 8 Y Q U A A A A J c E h Z c w A A A y U A A A M l A W Z Z 9 g I A A E G o S U R B V H h e 5 X 1 Z c 1 t Z k l 5 i B w i A + 7 5 q 3 0 p S S 6 q t a 6 / q 6 p 6 Z i J m J G c f E v P j Z z 4 7 w P 5 h / 4 A c / + 2 V e H O E I O 2 x P T 7 t 7 u m v p 2 q U q S a W S q r S R 4 r 6 v I A k Q O 5 x f n n u A i 8 t 7 A Z A i A K r 8 k Y d 3 A 3 G 3 / E 7 m y Z M n j + t / / / m b A v 1 / g P b h 1 y m Z J M p m s 5 T L 5 a h Q K E j 5 8 O w e / X k i Q K + O p C j k U 4 8 C + + 2 w E P P Q T 8 s + x + N W f H g 2 S S 6 X s c E Y X / P S S H u O F n f c N L 7 q M / Y q f H g u S R 8 9 C c p 6 a 7 B A l w f S 9 G w d n + H 1 / o z s v 7 / o o + U d D 7 1 x I k W z W 1 5 a 3 X X T 6 2 N p c r v U 9 T z h 7 8 Q 1 H g S v j q b o h w U / n e j M y r W Z 4 T J f v A l b e 2 6 a 2 v D S e q J 0 r t 5 o n n Z T b n r 7 V J q v 2 E W f j I f I 4 / F Q S 8 B D w Z C L V q Z u G p / 8 e c N t L H + 2 c L n c F O 5 7 n R K J P G U y G b 7 h L O X z e e o O Z 4 V M I M e 7 p 5 J C J k 0 y O 2 D / Q G u W o g E l 3 L V A y + O f m C h 5 / t o z 3 V k K e A t 0 o i N H l 5 g k F 9 p W 5 f i v m U w f P 1 V k + u B M i q 8 t R y 1 8 P X t p E i F f j 7 s p n X M J m X A 8 7 C / Q G u 9 7 k 4 n l 9 x T I y 2 / x 1 k y A + q I 5 O t O T l e + p F d / y / 6 W y L t p N u 2 l 6 0 0 O x Z E k k 9 P O w P p P 2 U J 4 u 9 G X K j q 1 w J d H i y 9 N W g m + 6 k K f 3 T y e k 4 o o n s 7 Q Z y 8 k 7 8 A X C 8 t m f M 1 z / 5 7 O b 9 h L 0 M 0 B L + z A V f I N M p F x R K 4 F M W A 6 1 5 e h 8 T 7 o o 9 F a h M Q P H k q z e g s E g Z f M u + n Q 8 Q D 5 3 g T K 8 7 u b / 7 4 r k a Z U F C o I e T + + v 1 S H w I x 1 Z 8 v K h M d Y E Z n w 5 G a C 3 T q a E d B q / M j R b m g X 9 m 2 k / n 9 / F 5 1 X H Q D 7 g 9 p y f i Z e n M f 5 e j Y 2 E m z p b 8 r S X c d H S t o d C f D 0 / L f m E z L U A 3 7 3 B 2 u f x i o / e G E s Z e 0 u w a i z 9 L D T 0 c T f f 7 / t M / K 8 m + X k V P L I f 2 s r n 8 3 A F s E O x p Y f y u Z 8 j f r a E a h 9 + l f b 2 W B A t J l 7 Q m 6 c E 1 / x a M K s R C Z i b m 6 f h 4 S F Z X 1 9 b o V B r n 5 A J Q t 4 a z J O H 5 Q j E A i k g 0 B B s M 1 i O m M B Z G m V t 4 2 c N B e R y W R Y y r 6 w D Z k I B A T 6 U Y q 5 c H c i w O Z U r H j / d l R V S 4 n y 3 m G y v s c n n B G g 1 N x t g D 5 a U S f f d r N 8 4 U h 2 d 4 Q L d G N p P K s B M L O t 1 m 4 9 h 3 V x A K p S O K G v b 6 V v G p 3 5 e + P k R i l 9 c t P 9 V 1 i h 5 I R I 0 E s r b r A U C T C Z N k l q I B G x t b V F 7 e 7 u s p 1 h L B V h L V Q J I B o 1 0 e 9 p F m 6 k A e Q s J e v 8 8 G 5 p Z N j f d H s p x j e 1 j M 8 2 K D J P n s 2 d B I R x M M M D L W v D d 0 y k h z / f z f j H z c A T t L T u s 7 H r k / I O t 5 W 0 h a K i n 3 L 4 6 0 5 3 h t k 3 l 6 9 f o Y u 2 X 4 + + 6 0 J u h S M D + W Y E k 0 9 y W e s p t Q y t w z L p 0 s + p C A a n e P U f 0 8 a 0 7 / K w N 1 f s z A R P q l r N k v Y A I 9 7 1 K 6 X Q 5 m d B W A g 5 C J v 2 / X q 8 S l l S K C R k o m T e V g H O 7 W W g g 4 P c X f O A 4 v T K c p j Z u e 1 Q C 2 j H f T C k t 4 m N S e p l 4 M A e B B T b h Y L 6 Z A a K 1 s Y a E k w A w 3 x X a U i d M 5 i A A E w 1 a L c E m Y S 1 4 d S R N K d Z y X a x 1 P U x u O 8 D 5 4 G R S V i P V S J e b p p 7 d l u f 8 c 4 H r X z 7 / + R C q p V e R C W Y e X l L Q k 6 d f s N m C x r K G E 5 n M + / G / e O m 1 4 M G i n 8 7 2 Z M T Z A O B 7 4 O W C s G v g q 0 E I t N s 0 / j w R J G 7 a c e 2 f p 1 + y 2 Q a h / J S 1 B 5 Y d L M A v M w H X 2 X S 8 y 2 2 l S 3 0 Z M f + W d 7 2 0 m y o n g z Z d A a v 5 h W s 4 2 5 2 V 9 p s Z I C a u B w S P G W R 0 w n W + D h D K C X l u 3 3 0 i 7 a j y 6 9 L Q Z A K w r o s m V S D A b b 3 U Y 1 q P b R u f e r H x s y C U x x 8 i f 9 t l 1 i K K S C g Q 7 A A T 6 q 2 T J Y G z I 5 N 1 n 9 n E M 2 M v k a B Q S 4 u x V c L D F S 9 d 7 C 0 X W D O 0 8 J o B G Q P J u 7 m d M h 9 T Z p o V 8 N j B 0 z f J J t V Z 1 j b a + Q D S v X 8 m W S S P J p R 2 q Z v x w d k k f T s d Y G I V 6 J V R u N e N A w b Q D k y k X e I C B 5 H h T b T D S H u W n 5 N L P H t 2 g O b 7 7 F m A n 3 s 5 g c z Q + 8 2 k Q h F S s e I N 0 z S t r W / I Z 1 5 k M K G + f a E J 5 Q 2 E y d d 6 k T W T 8 u R p M r U F c 1 z L K 3 P J j k i A d f / s 7 B y N j A w b W 7 U B f U s b c Y + Y U W h z n O j M 0 a m u t K g l l 4 2 W g x f w 6 6 l A m W Y B v m C B h J a D c E K j D L M 2 u z X j Z w 3 L 2 s + m z Q V C w Q F y g z W I h t Z 6 G j g H S A a y 6 W 0 Q R x M L T g u 4 3 Q F c + 5 d 8 X f A s O g G k R n t q w N J G A 7 a S b v q O r x f Q 5 L F C 7 z c T q q i p + B I j + U l a 2 d i S z 7 y o c O M e X 9 S C d o o 3 u p 9 M K F c G l K C Z S Q N z a d H Q F l Y y T U w 8 c y R T I r F r r J U D X 4 G + p R 0 m C b Q M v n F y g 8 m V 5 n P g A m 0 A 1 / p A 6 3 6 V 9 P a p F L 3 K W g S d t i A T A O e G H Z k A d B r j 3 G a Y t T E A 0 m k y a X z G p N P a D c f Q / / W A l x 4 + F 9 z 6 l T C 9 6 a V H K / Z u + H Z u y / k N 3 4 T 1 2 W r o / V j q g n e G d 5 d M 8 3 b L G e p o a y 1 7 x y 9 c + e 0 X L 6 a G 8 n j 9 5 G 2 7 y m Q q m X k o A F 4 U a t G L f W l p I 6 B f 5 a X + t N S u E H 4 v m 0 B B o 8 0 D z M 3 N 0 f C w s 2 b a 2 l y n 9 o 4 u Y 6 s c E E 6 Y Y H 9 m U + x X r A E y p l o / s b t L L Z G I r J s R S 7 p Y g 5 b O D 0 + Z t X + q F k D D 7 P L 9 h N E p z b f + B W s Y J 7 z F R E W / l B l c D 9 F X U 0 H K 8 h K e x x A / k + 1 U 5 T Y V 4 O f 6 4 h I / 2 + 7 I / o o B b T 6 0 / T S 0 V j J D 7 9 N L a C m s Q 1 O F g l 4 K Z i d o Y 3 N T j r 1 o e G E J F e x + x V Y z o b w 2 m p J a F O 2 U z 5 8 F 6 f W x F O 2 y E P + 4 7 B P T x m x u z c / P 0 9 C Q 6 m N y A r 6 / F i c F t J / Z H J p g c 7 C / Z Y c C f h 8 9 X Q v R R S O E y A l 3 W B j N J l w t Q J s K Z E B n b i W A L F c H M x R l T Y L n 8 J K p P Y T r h E f S r l O 6 E j p b c n y 9 5 f c E l z 8 6 q 7 U W s y M U Y C a V L t r 8 a w t 7 a H P x O z n + o s H 1 2 y + / e + E I F e p + m V K p E p l g b H l d e W 4 8 Z 6 Q N c 2 f O R 5 t S S 7 J J w Y 1 p A E Q D 0 H 5 A J A L w 7 N k k n T p 1 U t a d U C u Z q i G T S Z P P V 3 v H a i X A R I u w t l m J u 6 X P C T F 1 i O u z A / q x o D F B F l Q m M D l h u q H 9 h R A i M x B d 8 c D i m q 8 F 6 L S + 0 J e V 7 9 9 h D Q c L 4 O Z M u b a 0 I 1 Y l U v l Z D S b X 7 / D R F 0 s 8 X f / 6 g h E q 1 A M y s Z A X M p T K F C g a Y G J x d X i q K 0 v f z 7 M w M H H Q 8 f k 5 N / J 1 B 6 k m k 8 Z F r p 2 X x r + l G z e u 2 7 5 o M 7 a 3 Y 9 T a 2 m Z s V Q b O p 9 3 n Z u i Q o F X W A l 0 t G d r B d 7 a 1 O 5 4 7 y d 8 D E k C 7 v n e 6 v F 1 k x n e z P m 5 j E V 1 h z Q P g z H d m / b R p c o W j Y x Z a 0 9 y h C 0 3 V G y l p U n g a e 9 l 8 g 6 b 7 n r X k m i X S o x b g T o J M 1 j 0 m L q I 8 O p i s S z v l 3 2 N 3 v 3 o f l r p o U s G l n l y 7 L c d f F L x Q h I r 0 v y x B r r q f y W z m A V b i A H b 7 g L d P 7 F E h l 6 R Q K G T s s U d 8 Z 4 f C 0 a i x 5 Y z v Z g P 0 y k h 5 q A 7 a U 0 l u G k W 5 7 Q a N C U U H J 0 O Q 2 z w a u B c I D w R p O + m W I F 1 E S E D O Y I q h o o C 0 m k W R m 4 3 k Y 6 F F d H o X m 1 3 X D b M L L n p U F h P r X n G F V w K I f 3 0 I U R B K S 9 2 c 8 n P 7 U h H f G j p 1 l N A E M k P v 0 4 R C A a n Q q R 4 K u S m + / O K Q i g l 1 + 4 U g V P v w D e I 2 v k S M g 0 x m Q g E H I R P w z l h M I h 9 E o C H p L j S M j Y M m H C R C Y m 7 T Q 8 M d p Z o f M L u p 0 V i 3 6 y T d 5 v Y d t 8 U l 7 A h t I X z c T D o 4 H 9 b Y p I P m Q Z 8 Q I s s B f G 6 A z a 0 W V s y I 9 / u K 2 y 4 A / j d p t K n w n b i G L H + H H c J M d r Q 1 o b X w i a + Z W H E m l h P w G e e n W h t q J R U q G p A q H O b K Z g H m 3 / G H 6 1 + / O v 6 E i v a c Y A H p Z D K p Q N f n J R P Q s v Y p m 3 J R f l k t N D B 8 i m t s r p n X 1 6 i r u 8 f 4 h A J i z T A E p B Y 8 X v W J y X N t S D k W 4 A H s Z 0 H P M I e g D e y A 8 U s P V 3 z i B l / k 9 Q F T N I U d t M v b D L i 8 0 X 5 R 6 w U J W 4 L Z a A b k V T + S s b Y E T c f 2 d 1 K b 0 c M m I U z U e q E W U m n T D 6 R q j W R p Y / 4 H O X 6 c 4 f r d C 0 A o f + c N i Y I 4 K j I B c H X n 8 i 5 6 8 v A B X b n y k r F X A V E R I F J L W L m 8 8 X 1 2 A m A G I r n h o t d n h i Y 5 3 5 u V k C F E G Z g 1 j h k z q 2 k a 7 g 7 w 9 y N g C e Y c h E m 5 s c 1 4 x m Y c S i X A / L s 8 m K U / G 0 M q 0 E 2 A v r c 2 1 x q 9 e r b k v s c 5 o L m m 1 3 L 0 d K N 5 Y 5 Q O Q i q / 3 0 u F + C P K p h N y / L g C t g 4 v j m 8 J d t 8 Q 9 7 i V S E 6 o h U y o x S H 8 G w k X R S L 7 B Q o h R p p M / I W 0 v r Z K e S a z E z A m S A J U + Z L h k k c B m R S c y Q R A E y A 0 C O 0 t A I K u y T S 7 q Q g E l 3 Y 1 M g H w 9 m k y A U l W i j A 3 Y 4 V u e j S 7 Y + x V 5 w D G u j 1 0 q W u L + s M p C t P + s B + 3 Q 0 D s U a G W d 4 m C d 4 8 x b Z 7 o B d 5 b k o 3 j W F y / + / p O f Z / a c 6 B t 8 D r t 7 L C w G e 0 m / Y D 1 i 9 B L D e u 2 E 0 5 3 Z y W G D S E + Q V e S a 7 / a 2 k g a C / O z N D g 0 Y m w d P d D + A Q l X u N 0 E 7 5 u d m X d Q 9 H q X 6 e q p y t 7 K P z 0 J S K c t 2 m w A y H h t Y I / u L F R 2 3 D w v r J r K q q W 0 p v L 5 f B Q K u i i + e l e O H 0 d I e / k 4 l p b W H o r H l R f M T C R N G i t 5 r N u V A J c 0 N E p 2 d + 3 A Z E q l k v v I h H F S y b 0 E X 6 t 9 O 8 m K m 9 M B v l 6 1 j i g O v a 7 b Q V q D g E z V o s F r x U q 2 j 9 b t I 6 i K e O d U q k g m A M 6 M r X i O 3 j u V K O b b q A e c 3 i W W u q B C h S w k U w X q 6 B q z l Z n j U I 7 m b d U B O e 8 w P 8 D y Y e s o g F 4 e F v h 3 O A 6 e j j 8 z 9 t S O Q G C / t s C g w 2 C o h R v P 5 Z 2 i E I B Y b E u u f 4 8 J B + I B i N x A J f z J U z + b h h l j P S j O B U B 7 B Y F v D z D K t h r u L 5 W I b A f 0 H w 0 F l o 0 t 5 e z w s w b 3 e l x 0 q W 1 B 2 o W N g v l d m w t k I p 7 v l G P H E c p X f M x K K 5 t 6 G N c E Q U Q x Q z 9 o M + z 2 O Q H 9 Q P 2 t O Y n l S y Q O 1 s D N M U F q x d 2 Z H H 3 6 L E J p T 6 e Y K y E m n H W 0 7 x s j M V l C M + n B h 8 r x o t q M u z t H O 0 a o g x b k E V d C L J 6 R N m B L Y Y 0 6 v D F q i S B Y V b m w E X + I I f j 1 Q C 3 v V c t D J p O n Q O d 1 W 9 l p d j l 2 G s r j C 4 m p Z x e j Z w e n / U 4 Y 7 U R k h U v 6 d I a G B u U 8 V i B Y 1 A q c x 2 O M 3 n X C V 1 M q h g 3 D 1 S 8 P u S V i o 8 c m g F Q D 3 k Q A m k D H 8 E F w M V R e O j a D t U V o 1 I q B n u r f 9 8 t L 3 b J 8 9 U y Y z v W r j l 4 A k R 2 9 k Q y d Z E K 9 V C U m 8 b C o 9 I 5 1 g U z g n S F l g D e o r v U 4 4 d i 1 o X y t 5 0 W t 2 5 F J L 5 8 H y B Q E j 9 n m n o c 2 Y g k R Y C t Y l v c h n a 4 e t I q 0 X n i g v x h M k Y / N J N y P H R C i h H F P H Z 3 2 E e w a m R r O e R D 8 u O y n v V T l f i 4 N X H 9 L s N y E B c k B t E G R e K Y R M L 9 7 X T S p C r 6 h f f L T 9 P L 7 b 7 5 / f i k 9 I g T b h y m V 6 x K v n j w w 0 0 M E 9 F L D u l 0 N c H 3 v z X / L d l 8 H h f N L d O 3 l N / Y N Q Y B 2 g v b W 7 Z n D w G l 0 r 8 b H 4 0 H 6 4 H R S + q z M 7 S U 7 o I M W 5 u l R e P o 0 u g I J u j 6 m b h A e R Q m a D d T 2 L N H 5 3 d n V T S s 7 H o l a x / W b B z U e B b S X z w z t 7 Q N 0 3 5 S H X 5 L P n a P s z v F J S + b 6 / c 3 j Q y h v 2 y 9 q 7 s A 9 K J k A R C E g G g G p x N 4 6 l Z Y a x Q 4 Y Y 4 R o b p i G 6 L O C p v D 5 D + c c s I 7 Q R V Q 4 4 u i + m / b S l a F c R Z P Q j C 8 f J W j P f X S N 8 V 8 O b d D i X q u 0 K U c t 4 V L V o H M U A g i b + n H J J 8 P p 8 1 z s h v M f B l Z S 6 W 1 N L J B K i M X F t f d A j h 0 H P E c 9 f L Q I 9 1 y W x m a 9 T D 0 Q J G 4 k O B n j d h T W n L 4 V n w V A J j 7 5 o c k E Y L i E e f w V C P S Q a / Y W X 7 a M T C D v 9 I a z H X V 1 9 O D D K i r h 0 Z J L E r g c l E w A y I T h K I C k j U Y W 3 N 6 M R J + 0 1 q j p q s H 6 z s 2 y Y C 5 5 h I a 1 l E e 6 N B O s s Z v / 4 3 Z 5 K J n y l J l 5 l V D t u B 1 a / H m J 5 g Z g 1 i 3 G V I 6 7 a r C e q d q p 4 S q v h r 5 o n s b a S p 1 C y 9 t u + m r S L x l o n T C / H a T X R / e E n A j s D b t K k Q + 1 Q g 9 R B 7 Z y H T J M A y Y f B i n m a n i k Z i + n J h Q Q Z V K h z w x h V u g G u D q Y l t z s t T z f w 0 L I J J U v 3 i e T 6 p j 8 K K l q c g m x d s q y r a D J p A u g l x r W 7 V q B R P Y a 8 9 t e N v + q 2 y Z o y + 0 3 P S q 3 G R D I + W T F W Z v A C z j a k a W o X 3 0 J Q o 7 6 W v O S U 0 J r R j t c 6 M + x 4 K p r Q f T 7 t a E M v T G W p L A p R V o 1 t A V K F x 7 w Z K m 7 J S 8 R G d A s y H 6 r o c e R m Q H h 3 d x S 4 U l o c 9 1 b 6 Z L 8 F G Z g / B b c / y B X P y q N Q w z r N 8 P p 3 W N Z X v j 6 g h f 2 y V U z y r E w + d D f a W 4 3 1 Q P m 5 I 7 m f B K V k E 7 Z p y K u 5 u E 6 x 7 W 0 E 9 C I R 4 l E W 2 V b x + 1 Z e F s R e E 5 w e o Q D R G + c T F M X z f G 7 r H 5 P q / H S h b / U u T 9 2 b 3 L d Q 0 / X f N L G A / B X v w 6 0 V 7 q 7 e 2 U f i B R h c q J i M E O P h N Z A E h n r q O D n h V U + t M x k W X 6 O A 5 p u 8 o V 7 r x a 1 E 6 B q n N K 6 G d b t g w D J / T X M C S c r I W y T Y K U S 1 l d X j L V y 3 F / w H y i v e C V A g L T 7 W u P 6 u W 7 6 8 F x K M u R 6 K c V P l T / j K r D W s R f m 4 U i c O j s U o c 0 4 2 Z X j d p W p M u B H h q x I O h w J 5 i z W 3 m J t m i + 4 y y Y q A F B R m J F l D X / d G M p y W D i 9 c y 0 n U v D D H 8 t 6 z x h S 1 c S f f / v 2 h 8 N L 6 R H A F b k i m Y u s n j 0 U K + z 2 H Q Z m J 0 E l 2 A l v J R z 0 8 0 7 g r + H v M T a e E 6 t b K T b P S h 2 6 7 5 7 a 4 7 a U s z p E h z d S g j l p z D W u N L p 7 e o 2 t c o + f x s b a q v S x I S / h F G s 9 T J F j 1 o 6 H g Z 3 X z 1 z A f l e B T d j C w c P J j h J N N f n C P Z e Y S O W x e k 6 k O S o y Y b a M e u F 5 y Y T J 3 A D z 1 + j h G I e 9 f 7 e v P P j 3 6 8 l y w U T / 1 s N l r + S c u D n t l 1 z p F t k t A 4 i C A G G N 7 Z g K n 4 K T Y i e m k l R 2 d v c I m Z B N d n I 1 R + 0 2 o 5 S P A l Z 5 Q f s 0 7 a 6 c d K f e a C q h 4 N k z k 8 k J h 5 S l f Y D 5 g a H g y N W A m S y q A V q z V u w l 4 s b a w a A j z B H 9 j n w Q Z m C I y X t n U n z / + 2 M a a 0 W X Z b h X p h C k p U 1 l h i F 3 x L m e D L X 4 C / T B m a Q x G 6 I c c g Q 6 V B E g D C L h + W D U M 4 C M T t G 2 U g p r v D M M Z E Q y H f P M i F W + / l A Q 2 T F k B B 6 / Z q J p b S i P J 8 C 1 m r 1 2 2 k 8 u 6 / b h g C S O y M w a z 7 g k B K k a M P 5 m Y 2 P N 2 K o M j y X S v B I 0 O e A t R E T G 3 J Z H 2 l h W 7 + G 3 s w H J 1 b e 8 4 7 M N k a o V 7 k J 5 W 2 d i Q 1 0 r 4 v T Q D 2 W d C t Q O W k 7 1 c J L W t j a 5 J k T Z 2 w H a A i i 4 3 F J 5 w Z G D A u 0 n X s U D V u V W m T D L i h S s y z Z f K 7 W a J K 2 x P 0 1 z m 7 u j 5 0 S w N K E a A U Q p 4 I U i 1 T E 6 V 2 t B p 0 P G W C v 8 B + j 8 T c R 3 a W n H Q 7 e Z R B g b h f T G A D I n m Y F h H l f 7 E x I d / z z o T D + U i k S P a d r L h W h l v d S P Z X V / 2 w E E w N Q 8 c z F n Y u t k m 3 j O O m 1 Z 3 u W T 6 J R 3 T i f p x n B K J n 5 D i m l N u O f B P r n h T e x J 5 r n N a J K 1 R p Y D 1 h N H B / Q R 2 p k x 1 o d 0 l G T T H b t w C y P r a U 1 g B q b T 9 u 5 z j W R S z T 9 V K 3 B P m F k D U Q b I j 3 f S 6 K + B i W c G 3 P t 6 f q r n w b U r Z + n J s r s s u + z 9 t Q 5 j D c k w a 3 P S I M L E 6 X U 8 X f X S P S Y c 2 m T 3 F k q V S 4 E 8 Y h n g y S O d m q R F Y 1 w Z y N T s b d W o J A v 6 G B b 5 o 2 D r I c H 3 a a J X g 0 p L h Y 7 c e g N n Q T b Z + 4 u 1 a 5 R U q r L r d 2 v z Y N O w x H d 3 x T n S G c 5 J j Y 0 h + R p 2 n a p H g W v D W W r 3 l P K F 9 4 d L l Y C 1 3 Y S A X L u 0 z L h m a z p p E A g F 2 W h h R i P U q t y p 4 Z L n b Q X 6 p 5 C z E P N P P S + K 8 m O c B u u 7 2 U F e w 4 7 G l q b M v o G O X H P b S c O 8 D l i 3 j w J I z B 8 N 5 C m T i t P O T p U x 4 Q Y i V f q j e v s G j L X a 4 E W W S s a T V V 8 x y y s y x C K y o F 5 t a r i W X z k d o n b / H r / 2 P A W 4 f e g E d D a j X W c H c 0 Q F s v O a g e S a f i 9 I V X 4 T C P V C K j U N 9 G 0 h b h H T A M m s 8 Q e A s 4 x A l v Q a H E r K W 9 n o 0 h S T D + Y e H o S 5 N A o P p m I 0 P r 1 M r T u 3 a G V j l / 7 w h z / S z M w s 7 b L W c L o O C G O l a z y o u z z U o l x v y O G A 0 C O 0 M S T 6 g s + h M 7 4 e x M N 4 E L x y w i X n P d N n 7 L A B N N Z G Y j + h r J a U D p X q Y 7 P 1 l 9 z e g 7 d w k / / P H O a l l R N y B c K r C G 2 G 7 4 E 5 i / 9 e 2 H 5 + k 1 Y B J z I u k B f N s v p c f 7 r 9 Y 0 N P H e q + R N v b K u E G h M Z M K L P Q V h L g 5 w E 0 w d 3 v H 9 B 8 b p T + 3 W s q W m B v b 4 / i 8 T h 9 / / 0 9 G h 4 e o a 6 u D u r o 6 K i p / b K y v M Q a q t / Y q g 3 W z l D M K X W S 2 y f A R 1 x 7 I + k l c l B g 2 H y 9 g O e r O k T 3 A 0 / e 7 g g m K c B 0 p b r t A + 8 d s t Y i 8 F g D h D H D V e D P o k I 6 4 r r b f O 3 m 9 Q L S B + S Q 2 E e l Z 2 s P 1 u a l P S o 0 3 O S D u W c m k U a 9 C G Q F 0 k m + 9 v J l + u B K q c 8 E + c 2 7 u 7 v p 1 7 / + k M 6 e P S 0 a Z 3 p 6 m v 7 1 t / + X t d c M b W 5 u C g n s 4 D u A u 1 w D A + P M m F g r f Y e e D z j j E E d 4 V L B z C G n w a 7 L F Z Y s j A W 0 m M 5 k + f e K i Q G 6 9 z E 0 P I q G g P 8 r F + w O 5 L e p I 3 i d P / u g S V p p l B 2 t S + A + C B u x k s K 7 l o z u N 1 V C 5 4 C V K p 9 W I X L P L v F E E 0 2 F H c F m / P G L f I M a 5 d a 2 H i H O Y g y D V 0 y c T 5 A / 4 6 d K l C 6 J h U O A u d 6 r p n V D g + z Z P F 6 r z 8 A E Y o A e 3 M s J 3 E H G g 8 X T N S z D C T l l m L f x h w U 8 d o R y N H H B c E 0 Y v Y w b I W o C J D h B F b t f p C 0 v j y b K L u q I + S m b d c p 0 u J k / B p S o J a K g b I z m 6 P X c 0 s Y w a 1 m e u t l W / p m g o 1 l Q o n e F t 8 r j L n 1 k 9 w Y T 6 q W G E a u m 5 S F t b p d k z G k 0 o C I Q 1 I t o O C 3 M z 1 D 8 4 b N s 2 w n X B R M Q k A r H Y N o 2 P T 1 A 2 k 6 X R s R H q 7 O w o k g w F H Z / W F 2 8 m a y W s r i x R o W V I 3 O q V g B k 4 u s M 5 m Y v 3 q I D O 2 4 U d D 1 0 0 R c 3 D s e C 1 8 A / T 8 k Q t U / 1 8 8 j R A u a J X j 3 U T E + r a S J 5 2 k i 6 J Z D 8 q 2 B E K z 1 a i S p h Q y B w F Q m G u q s 5 I 4 + b t b S i h 3 N G L L I y 5 I q H U A 2 i c + X e 5 L 0 7 t v h Q F K + R 7 O C x w P 2 i H 6 S y 3 W 1 s x e v T w M S W 4 L d T J 7 b G T p 0 5 S S 0 u o O J M H B A C R G C h o q 1 k j I f 7 4 2 R 3 q G r l E o 7 0 t F a M 6 4 N S Y 4 j Y Y Z o o / K j x e 8 U r l g + E X T t z f 2 N i g 6 a k p i Z Q 4 f / 5 c s f K J p 9 x 0 a 8 p F V 4 f V O / x h N k f v n X P R T M x D 4 6 t H R y h g X 8 W k C S X t K F h A W T Y 2 8 9 T T e r T p 2 C r B 9 f H d x h E q F 7 z I N X t p O h o U o F G E g r m 3 u r x E P R W c C G Z T C N d R i z a p h C R r M z + T C P e K i g S E w x I a T h 1 P S k a l 2 P Y 2 7 8 e s j F m u d J I i G B l v N 1 2 / c Y 3 6 W 9 X z c P I m T q x 6 x W R E x l n 0 7 9 S a k S i R i D P J 9 + d 2 x 9 n g v o f p 6 Y Q v v / y K r l y 5 L M 8 I 5 n t n Z y n f B U h + Z 5 o r m K y X 2 5 h e u o Q 5 q 1 g 7 b R s p C I 4 K + 9 + N E c p m I h S v U H / H w U c 3 H x Y N I 5 Q 3 E K G 9 w o g I j y a T J k 4 j C I V a H t l i t 2 N b 0 n 6 B B 8 3 O i w d T q 6 d X E Q 6 Z X q 3 J K Q + K N B M o R 3 7 p 2 6 k k o E B 8 d 4 f C k a i x R a z l t u j + / R 9 F w p O p J P 3 i 6 h X q 7 u m W B J 3 h c E S 0 x 8 R S i h 4 s w N H B p A o p c s B L W E s 9 s L a 6 z N 9 X w X / u A L y 7 n 3 5 6 S J c v q 1 w O I N d b b 7 0 p 6 4 B + f 4 m 0 W 7 I p P V r 2 0 l z s q N z j J v B N l t + m b k M p c 0 + 1 p b I U b c l R J H i w a J b D g g n 1 8 O i l 1 w Y t P R e 4 Y V + 9 / V Q P M g F o O + 1 v V O v z q 3 4 f j N B t C e + v s Z 8 H u E 9 o F k y 7 W S 3 U p t L 0 o z i W Y M 3 1 + N E T M S 1 D a K u F o v T T s 3 X q O v s G J T f m y e X 1 U 1 v v C Y p G Q h J x 8 c s x z H z v b C 5 i G I Z d a u l q Q B t y e X m F T p w Y k + 0 n T 5 5 S b 2 8 P t b c r z + n N a S 8 l M l 4 J g s W z R U d u v W D V U i V z r 0 Q o D P / q 7 T j c a I C D w v X x 9 4 0 h l D t y g W v W 5 r S f o B 3 e O 1 2 b G 9 o 8 u X R s a 4 P a 2 p 8 / d R c G 1 7 U H c z I t D Z w M T i Y Z h A B Z Y y s B w o K U X Y h C 3 9 z e J Y 8 / I t o J S O x u 0 / r k d x T p O 0 O t X Y N 0 Z b B A g 1 V I j I r k o J H s M F d n p m f o 7 L m z s o 0 u h b t 3 v q d r N 6 7 T 1 z N R t g B c 9 M E Z 9 b y t / V J H D X t C G Z V 2 j p s X f H 8 u t h E G u 6 s 7 o 4 4 C U m k 3 o j C P b A n U C C A y o B Z A u M w J / 1 E T Y 9 / z o i e s S A Q N V a l 9 U 8 t M i Q W X h 2 5 O Z K g Q X 2 V z t F X I 9 P K I y l i L P O T D l z 8 g H 5 v X s / f + Q P c m S r F 7 T k B b T S 1 r f y / Q k O g + 0 I B n 8 8 r V y / S 7 z x + T J 7 N O 7 5 5 S 3 R F f W E K T G g J 9 G 7 g f W Y f M 7 Z f H e h V + g 3 a 7 j 7 5 w h V H 2 0 h p F r I j f v v / E D q j s z D V e / 8 C Q o y O g F p h H t p r h F A B b z Q G C 2 e 6 / e p q h t i h r A c r K U P b 3 T i V p P e 4 t 5 n f A d / T 1 d N D b H / w F x X d i 9 O P D J 5 S q k N I Z F Q j e B f 4 P T g r z e 9 n Z 2 S 6 r U K C Z 4 N 2 7 / d 1 t G h x E 8 G k J w Z Y I t Y 2 9 R h l f j 8 p n y L B O S 1 p 3 8 L X L D 5 8 e V y C F / + T l n n A t 9 S + u T + 4 9 w t n q C n + k m 3 b 2 M E d u + Y T T Q L 1 J V m v + C M z t Z J 2 O B j i M S a S x O D 9 L A z Y T s y H w d N h m U J / Z 3 L S D F n x g b S t B H d F A 2 b X h 8 S H r L Y Z J y D a X y Z l l + u z O N H W O v E T h a B f 5 v A U a i O Y k V g / j r e y Q 2 N 1 l I c y z F g p S L B a j 1 d U 1 m h h / R i d P j V F / f 7 + 4 + s P c 1 t R O H Z z 3 5 o y / G M P X F c 7 T m e 6 M j P V q B N Q z U U Q q m X x G W 8 p o R 4 X Z 8 u x q P 7 q + O i e 4 P m 0 A o d y h f o q n o t J + g o B C M H Q x 4 6 g J h Q g f D O 2 u B U 4 N d F Q C 0 F I Q X F w / r h E d m k g B H G Z N Y U d C D Q h m i x G p r i s S C O H D h Q w N h H Y k B z p m 9 E D n q M x I z + e C i / 0 g w H f G t r b 4 O 1 r l u + G y R h D q / U V 1 X Y h n g 2 c z N v c D t Q 9 f o Z f G W m n K m G o U s 2 g M V B i 8 e O / e D z Q 6 O i I m H b 4 b R A I g q F t b m 5 L j H M P c k T v i e K C g S G S Q C V 0 Q i l B c K b r z N N L 3 / O Z 7 N T T E 5 H P 5 2 m w J V G 9 I I n l T h t N K c N I M E C K t B f J M K G x D k N o 6 O s v I B M H G f E 6 Y L h R z 8 o I c q O U 1 Q E o I J S L L P d 4 Q t f P / D w w N S 2 A t Y g l x P M Z C 6 g S n 2 T / w f x 2 d n X K N i L D + f J y Y T I o w i P 7 + 1 d k U v X M h T D 2 n X 6 f 4 5 j z 9 N B O n 0 1 2 s j f n N I y e 5 d V C j x v r 6 u g Q I o + D 6 N J k A d D u 0 8 3 7 g + J C J Y Y g X x M w s a V j P S 2 r c / b J 5 1 O X w D Y Q D A A 6 J Z q A t x G 0 E J g q I P D 8 7 w z W V s w u 5 l r a S + S V Z g f 9 H 8 k p M F 9 r V 3 c P n 9 R W H a Z i B D E B I X W y H H i a X 0 7 S i q G 0 r A W b P n Z / m + U K U g K O D F 9 P r A E j x / F e X i a I 9 J 5 h U c z S x 7 p M h 6 e i v A u m s 2 E 1 m 6 b v b P 8 j 8 W W a g k x o W B s 4 F b + T y V p N e 7 D 7 w P a D C V m v F b S x l L 6 + r d l T 9 0 Z C c E p D j Z m g o D L M G I A B D I 6 N S s 8 K 0 Q 0 4 H 8 7 X U O o R d D w y s F X Z t L 5 w 1 X K F v y M m E x D V X A p J R 9 g 2 N c q W h O p B f s Q T + Y v h 7 I B i m P S a U t A v 5 v R j N M Q G G j f 8 0 n 6 b f 3 9 u j f 7 s X p 9 2 W l / Z d P y Z N 0 P t g C u 8 l G h e B U B k 6 b y 7 / x X s 1 X q 2 8 Y t k 0 Z M 8 k k / U q b p W r p b 4 / Z s X Q K F J Z B U o D k 1 S 3 S J S B C q b E V D W 1 D m H X / T 3 P A 8 k l c Y g Z K r q 6 e 6 X j 2 e n 5 Y R K 0 n j C S 5 m d s X f O 3 Z g I U C b g o 3 H O S U s n y T s 5 4 M k f / 7 d 8 e 0 6 1 v 7 0 r 7 0 O / 3 0 R u X S j k n N E A m Z M f d 3 F g X E 3 C g 9 / j M d Q t 5 L p L H + N F b 8 s v P z S y T 9 f p p i M k H G T A L Q i N I Z U 5 I Y g a E Q Q O k Q q 0 L 9 z g g n c 5 c e 9 t B x 9 7 V C j 1 B 9 V E C D o t K z w 5 T k Y a y S 2 x S 7 t e A J z s z 9 O b J F L V E O y m b L r + 2 z 5 / m q c 2 f p H / / t 6 / T P 7 7 T T 3 9 z v Y U G O + 0 1 J Y a U 6 J k X d Q 5 0 8 5 i o Z g D v E d D k U Q K n F m o X / z R A 5 o C G m H y 1 3 M x R 3 7 D T D B m V p u G E 0 w C B s a i l 4 R m D 2 x u m D b C x v i r L W o E 2 F B w V B w X G Q a 0 u L 9 I u X w M I j o x L c H b A Y R H f 2 R H C p x 3 I i v a Q L x + n b S N P h R k n j B H B 1 w f 3 6 H x / 6 V n j u V / q 3 q a d r Q 0 q 5 C q 7 l f H Z J F c s M J F R Y e z y 9 c j o 4 k x D 6 m V H 4 L o U m d Q S d 1 f 8 C 7 l S v 5 R M 8 1 8 b + T z K 0 r A n c d S E q Q a n u D l d m 1 U C O j g x S X M u c k K I A R w 0 x m + b B d T s 6 N B u c 5 i X M 5 M T Y j r h m Z g 1 I v q h o A F 6 + g Y o 0 t o m B I e J C m d H W 3 u H c t P j e h z u A V o 5 6 e m q 2 K G 6 v b l O Y 9 0 q c + 7 j x T x 9 f P M J f X t / h j 7 8 8 B 0 K s K m n A d c z K h M Q W l c q e H a I I Q w G Q 7 S y 4 6 K J n U 7 6 / F E C c t x k K M b I Z e C P k M g g E + 9 Q p J K j d U f d 2 1 A t n a c a d S 9 l s B M q 5 G m o B X 3 9 y r v 1 a N n H d 6 D Q 2 l o a M l 8 L C o X y 8 4 N c K H C X j 5 4 8 T V 0 9 v S K g c B C g Q C N O j j 8 1 P l 0 Z + K w d k P o r 5 V W j f O 3 S g K G T F l 7 E R K 6 F v n w Y p 8 8 / / Y j i h T b 6 u w + v U 4 t 7 T z y h e m Z 6 e P H Q T g K h c d 3 Q k B D M u Y U V + t O T A C U p T K u 7 H k p 7 m t 2 O U o T B j w i a s S 4 y Z + z S n 1 l Y y h T l s l 4 / d T f 5 M N J T 1 R S l Z S O w v L O / Z Y 6 R t d V g v k a k G 1 s 3 c q A j G Q t i 2 G p F m 9 F P U w 3 a c w a N e O b 8 R W N v Z X T 3 9 o k L G 4 D W 0 9 c s i s v o + 8 L c u V a s b M T p x 7 k s / e 6 P X 9 H 2 8 g T d e O M 9 u t a f k J G 4 0 I L w h N p N t o 3 r g 4 Y U j R U Y 4 O d C k o f v W I B v E / d f L L J D H Z B 1 / D W O i Q l u k c + j L n U 3 + c x 5 3 B q J H Z v B b L v x 6 m 5 e 8 1 S X S J 6 P M B q g r 3 9 A w m 0 0 o F X g q E B 7 y 2 5 i N q v L u R Z A E + x s 1 z a 6 N B g K y b g o / I 8 2 Y x E V E s 3 O 0 G h 4 k 3 K Z p L T B V F t w T q 7 x 1 N g A j Z 6 9 R I M X 3 6 F / + M 1 L d O M E E v z b D x e x A i Y g k s v M b H l t n 2 3 T Y d Q f m l R Y 8 h 9 j W 4 6 o f X W G 6 / M H 4 3 U 9 i 5 v b I d t s b + P l Q g j l B o 1 i R j 1 u 1 h r H h 2 t A u 6 Q S l p c W i i b f Y Q F P I j R O i h v v P j a Z c M 5 a 2 m 4 A I i 3 Q O V w J e F a I n N D D 6 c 3 A s V r P B d T 6 e W g n m I D 1 H o 5 x U O D 6 E T G P T n t p p 5 r i + H T o k d r O c u W e o w t n o s Z / 1 g d 1 1 1 D W x B 6 N g t 2 0 n x D s 3 d 3 K W q q j s 9 t Y s 0 c t G g S e R G g o 9 H d B C H W 7 p B Z 0 V v B C a m y s r 9 m S C b A L X 6 p U W V W L w A B w / b i P C l / T d C h i c d H r 5 h 9 9 j E u 9 U f c 2 V A 3 N l r o A T o l d G 9 P E L o e C G d V m 0 c A M f g c F z L N a g a Q n y H 0 O V 7 n E A x q m J e a f g l a C U C C 2 z g l 2 Q l M p y m J 7 S 0 2 Y p v 8 P X j 2 Y s X B e Y N Z 3 7 N 9 L J m l m J U l z b O 4 d P 5 j I Y h T z t l 4 X L Y Z b t M j n U R f W U D Z 7 j 7 C g A d s s I H G 9 F W h z S O P U B n q w X S W g 4 X 5 Q L C 8 u C E H w / W Y n g h P g G I C T A C 5 y 9 I t B G y E u E G S H 2 Q r N 5 w T k m r B C O z D s g G v S g b c g E 0 K f E v E 4 E 3 h P I u H X E x 4 h s M c f o i e r e K f H C 5 o 4 / K e o j b A u v 8 a q r B Q 3 9 s v o U Z a 6 j 9 h F g K o d D m L n H x a l / H D l c C I U E l p W Q z U N Z g d E l Y M g G J F r d i K o F 6 z a d t B K c O t j f W F + T o T a D j C 9 n K 4 f g N f Q C i c C w n y F + x 7 3 h G u C i x x a q b d / Q I a D Q E t h C i B / I E S h 3 A q / T 3 W 9 x w W a T E o D G Q U / Z f u 4 A t M / v K 3 l s l 6 l 7 i b f v L I o m g K n a T / R l r I T y u Q B 2 j q 1 o p L w q 4 e k r g c z z u t M T M O s B a E d n F B p m I d d X x s i G q z X g X y B I I 0 Z + E y O G / C a 8 O u r q z Q c T d B X U w G Z o T F P x 8 z k K y O O h V x 8 t e h C s B 6 3 y u d R l 7 q b f F w h N w 2 V Z i m E k F l R K S w J c B p a U Q m o 8 Q 8 D e K a c g O u 0 u 3 5 A t 4 n M i E S j 4 m G F 9 x E F U R r W 3 O k Q O G h P R E F o 9 A 0 M i v Z C H v K V d C k t 9 H G A I g 1 + Z E v 9 a t J I k V 8 5 V t w v e + z l 9 K h K 3 c U d A d q N M O / s U G l K E 8 w R a / X Y 6 T A j t D n W V v Y 7 H y q 1 R Z x w W E J V S + 8 F k t j l r P B Z h p j g m t E m g 6 k I I q L A z E N H r R l O B A V O 9 f p l F P B x g S a I e Q m N h L + y L g X a i Q u E w N g X C t b f 5 V z 3 2 T c y s R n j V N j m H Q 2 E n l P W C Y G g 8 p i s L C 6 U C S e 8 c t 2 9 v b K O m h 1 u Y z T c q 6 X 4 s o P v g E P a N W p x Z 1 t N V F w j y A J s x T Y l s s M p U a f 2 G A J 6 6 Q R 4 T I 9 F Z 6 5 B D F m F t j G 2 q x d l + k W j a C v u l 9 G j L A 2 p d t T J + E 8 F 1 I N s G N 6 N j k g 7 9 z m A R v h 2 L E Y h b r Q 7 a Q T 0 J 6 G G h + m j h R x t j d W V Z Z q f m 5 H x V J W w t V k 9 l Z c d a h l 7 F e E 2 U F l 7 i o U G + S V m p y e p v a 1 D I j u c n i v M O w Q B o 8 M T n 7 G 2 p z R w r 6 H U D I 0 F Z o 0 9 z U O J 9 g a Z s F Y k j d o n + 0 3 b 8 m N s t 2 A y q z q j 7 m 0 o l E Z r J i u + m c Y 4 I m P D A p h + M J 9 q g Z 5 p A s L Y 0 9 t H Q 8 O j Z V 4 1 e O r g I k f t D z c 5 3 N C I O j 8 U n C 7 Y B J A O 3 k M R G P 6 B l m 1 r b 6 e R s Z P G J + y R Y 5 L g l c D F 7 j Y R F 9 + z v r Z C k + N P i h U F 7 h V t q b N j P T I 4 s v k A O d S 1 Q v M Y G 1 L 0 P r U 0 C t 8 r l n B Q + C T K o F w 2 j 7 r U 3 W 0 u h f + Y S d U M g n 0 5 W f + Q G X j q d E M e 7 x B 9 O i f P n J N j e N E Y R 7 S z v S U d t l s b G z Q 5 8 U S I B 1 c 5 l j A t 8 f K h F Z w i y q 2 A B l 1 i E m + z J r R O L a M h g s V L m K / I 8 r q 1 u c 7 n z N E u M s 2 u r h T b e X g v G B m M a 7 Z z v y c c B m 0 2 H L g f I Q n u S 6 2 r Y i Y T 1 v W 2 W v p 8 d X d q 1 9 9 t j q L 5 g x f W L G 2 F G c c x S b Q d t k y j e J 0 A Y T w I 1 t e W p X Y H 8 D K R s w E E y 2 S y 4 v x o 7 + y k k 6 f P i Y a B q x x L m J Z 4 P v g / n Y U J / 1 s N I B U + F 9 v c E C L G 4 7 t C S k R Y w C m B d T x 1 f A 4 p w b q 6 e u Q 8 g U B I 2 l y V X P Q A J o G D 6 / w 4 A I 9 D k c S 5 Q B v x y r 7 9 X i T b M G S y X q U h J h / k q l l E M m N m 0 9 6 p g J R g 1 W A X U V 4 J b d y G 0 c C 9 Q 5 h B n E q J L M 1 A P j 8 I A Y i M t h v W h S C s Y b A P W g 7 E Q X Q 8 U p G 1 d 3 b J f S A o V 0 w 5 f u i I s I C D B e c 2 I 7 m X M K 6 l t j Y F 5 J B P 3 3 z g I r j s 1 0 T W f U b h S g z 7 + Q 8 X X t r I 5 l E X V Y X W G Z b 3 2 T S k 2 e T a 3 N y S y G k N R J d r T V I J d i Z Q J W A g o R 1 g F t Y C m I E A B B 9 t J a V R m C C s Y Y S c T A b 0 G S 0 t L s r n a g H 6 0 d D x i 3 h B f N / M 9 J S 0 u / A 8 I I C A V R P P b n n o 0 / G g Y 4 6 O R k A R p J w 4 / M f Y N h / T 6 + b C + 1 h D 8 z + o L 6 s z G j J p N S p C v E C r l r J u 1 x 3 c Y n w y M U d f f P E V 3 b x 5 i + b m n E N 8 r M D c T Q c B I g 7 s g B d c C 9 C f B F O t E l A R d B t u 8 m r A d 6 V T G P I R l H m h k J d i d O y E b J s 1 F Y Q Q O c 0 1 H q / 4 x O R r F u R 5 a b K U t Z d Q m D C i h Y z C 9 6 j X Y W K b i a W s p P o X n I Y v u 8 4 l t 8 s n w z p v G c t m w O 8 P U v v o N X r n n b d k s j C Y T V P T 8 z W N x N U a o x Z A e J 3 6 r K z m l z N U W 6 o S 1 l a W p f 0 H c x S d 1 M / G n 9 D 0 s 3 F x c E g y F 8 N M h a m I 7 0 J e D C z b O 7 r I a 9 G 4 + r 2 g n R f l 9 t z E x D P J o t R U M D F Q 5 M c g C o r s E 6 L I k S L h z P t h 4 s l x g 2 Q B P 9 q J h j z W s T T E 5 H O l N + S F V S N V I 8 i G 6 G m Y U e i j c b P w v P L q y / T F 5 1 9 K v o V K a O O 2 S a 1 Q h L J / t L N T k 1 X 7 r j S q P Q + 0 m R B 4 i / R i 6 E c a Y Y 0 z d u q M O D g Q p a 7 z p O N + z c A 2 v h t u f T t g V v r J 3 C X H W M h G g W k h R a 1 o w p R I o w m D l N e l p d 6 n l v r z l 1 9 6 v k G j t a I h X j 4 U V M x m A W k E e e x g z u U 9 n j x D W U 8 b v f v e O / T 4 8 V P J 5 + 1 k Z u m w p F p Q S Q u N n D j J R P Z K s n 2 8 7 I q o c B w z G l o j 3 5 0 q B e R a t w K E h z a y i 7 B / u l q 9 U 7 l x Y E L I D x 4 H C G I m k 7 G U U i K P J l j p 8 3 n y N M D D h 9 K Q z L H 4 0 R V 2 s 4 h k h u S N Z / D 7 o N t z f v p h p Y 2 u X f 8 F L S 0 t 0 9 P x c W 5 D K L f z Y Q H v W y V g 5 o 7 2 9 g 5 5 F n j Z K 8 u L Y p 6 p Y R w 7 t L K 0 y P t Z O I z P W w H H Q c g U x K o R t k m w A j g N q g S p w u E W c U x o I K p k e b f 5 X i T c P 8 i k N j S Z Z E U 9 G 1 n n d 2 Q U t U 8 v z Q X H G 5 M 1 F j 8 N 0 + m o t L U Z V E l T N Y J w 9 x e U t p F e b c Z O y k 2 7 m Q B d u n S R e r q 7 6 R m 3 H + C 0 W F l Z l V k M Y a L h 5 a A 2 x 7 I a q u U h N w N j p H r 7 B s Q 8 E 1 M 0 E p X x S H g O l U x D O 6 + j 0 6 U h E i R r 8 d 5 p y B g t Y + Z E 1 C G I K j k u w P 1 o U p R r I 7 U P Z p 0 U f U y W + C y I x c e x 5 I I p f R o F z 3 / 4 j / / p n 5 h Y / G T r W 9 y U o U w + r G 7 S e C j N A i Y 7 a w s V a G K 9 Z N p g R o x 2 3 o f R q X 1 9 v d T Z 2 c F t j A w 9 e P A T L S 4 u U j A Y o D / 9 8 W N 6 N j n J 5 t a 2 1 I p o h 8 U Q 0 c D 3 Z B Z w m I f W d s t h g A 5 X u P X z O Z g s X g k L y m W y 0 r d k V / F s b m 4 4 u u X x v J 3 a d W 6 u W V K Z A v 3 5 W e 1 D 9 e s J L R 8 l c u h t 0 3 5 z M Y i j 1 t X 8 U N h W y x z 1 9 b R S V z c / F 4 t M 1 q O 4 b j 6 d a Z h k x z I j I q Q w W f B g t F m F d T O s 2 / X A e 6 e T t L X n p n s L i g i t w T y 9 N r p f I + B a k a 5 r Y W G e S e K n k Z F h 0 V o L C 0 v U 1 h q l g U G l T T Q w D A I C W m m Y + l E A 5 q G V t C B 6 q 0 O Q 6 8 L s D A 1 W G L 7 / / b y P 1 u L N N / X 4 7 T M J S s Q p d z R o o m i y 5 O X 9 6 K x G s p + X u S x m y s z J E r M X v v v 2 O X k n j Q B X W S Z 6 1 b m g g o T w a Q G 0 q 2 U b h S 8 m g 9 Q T U S E 5 A I Z 6 2 w E O B m i t s 2 f P 0 e n T p 8 Q R 0 N b W R m f O n K K N z U 1 a X l 4 2 P q k A 8 6 r e Z I K w I U e e F Z G I c w I a P Z O i E 4 4 H m S z a C U t t x m l i 6 W O 8 L m S T d S z x W Y N s x X 2 q K M 1 c k s N 6 F n s p q h M g A 2 Z C a V T b r g f Y i p K s s O + Z p g z l d 2 I L a A L 0 W Z m B z t D z F 8 7 T z P S M e A f r B Q i K F R A W u x n j K 6 U 4 q x T p c T w G D 2 q y m I t B F C 6 a P N J k 0 C Q z k a 1 I J N l f I l W j 8 2 A 0 z G 2 O E v S y O W Q Q S p O m E e R x w t 1 5 v 8 S p 9 U V V g 3 2 7 w i A 6 u z 4 b H x P t 2 v V r d P f u 9 x J j V w 9 g F g 4 z I C Q Y f m E H H V I F 8 k O w 9 u J x W p i b k X F P O 7 G Y C B 0 6 e T H M B K Y S C o a a h L z 2 3 9 c o K N L o J Z c y c o E k c t C 0 N I g j p D F 9 j u 9 P C r Z l m a e + X j a B D f l r R G m Y 2 x w / n v y 2 2 L K a U M 0 k E 6 b m H P T N y 5 C K y / 2 q 7 X R 7 1 t 7 D B c G z y / k N w A Q 8 e + 6 s t K v q A Z e 1 T 4 u f G V z s I A f i 8 n B t G j p + c I / v C R o s F A 7 T 4 P C o u M 3 7 B 4 f E 9 E E 8 I B w X M G V R c P 0 h Z + V V R 2 g i a A 2 i y I K i y F I 6 D n J I R y 3 v h + Y p e f Y U a Z T W M t a x z 2 h f Y f v i x R G T B N b / p + G 6 X h P K C u u + e p N t Z 8 9 N l 0 5 2 S Y C p H g / E 7 4 g e r u z v w E X N X 2 n 4 e y s L 6 N T U t N T + w M b G B k 0 b p u B O h V w N t c D a S Y z n A k K A H M i S p I 9 j m P r G n l f C h Z 5 s d t D X 0 3 4 J a v 3 4 a Z C m N k r O i x 8 W f L S 4 v f 9 e L v Q e P A H N o S H k M N Y F B n F 0 K Z p 0 i h T F d a 2 N 9 H 7 e N p N J f U Y R D A 4 M 3 q i 7 H F n R U J M P x e 9 N l p l 9 j b 5 h D X T u P j b G R 8 H N f b p b k W p + y 0 N f T w X 4 p c i m I M E m U q X r x C z s o 6 M j 9 P n n X w q Z v v v u D r W 2 q l H A n / 3 5 i 6 p h T Z X g r W E o P P D F s w D 9 s B i U c K H N p I / i K b c E t a K S G F / z 0 h e T A S H X y q 5 H Z n + 3 Z o R C V 0 L D U H y U W i P p Y h B D i i Z P 6 Z h u F 2 n y C J m M z w u J p B j a i U s k z B a H I X e N K q 5 b E / N l d U U j s J H o o 2 x O u T x L D 1 M V K + z 2 H S X w H D 4 0 J h X 4 h G t 0 O C u A 9 8 8 k p X 0 F w L S C N q g G a K M f 7 z + g s + f P U V e X S k m 2 t b V F X 3 9 9 k 9 5 / / z 3 + j o O N G r 4 7 5 6 e 9 3 Q 3 K + b s o 4 s / T y a 4 c h X l p n U P 3 s A n 8 h 9 u z r J l K Q b 8 p 1 n K f M z H r D 7 x r Y 0 3 e O 0 j B S 4 M g R a I I Q U r 7 N F m U m x z u c l 6 H m x z r 4 j Z X r n K s w 1 3 + m 9 9 c U y d p I F z f N o N Q e y C U G j y H B 6 k e m r o M K 4 G s 2 / U A a m e Y P I 9 W v M X 8 3 f B I Y n o Y Y H r q G Y 2 d O C X r l Y D o b z 2 R m h k r K y t y j / 3 9 / c a e y l j Z c b O 2 c W 7 Y 4 N v R r a K f D C I B s v n y c 9 a C z n C e b g y V 9 7 0 1 a n Y N R S J j a b z / I o m w L k t s g 0 S Q E U U g T S g Z d M n r O S a O z L T B Z n u e 1 2 W J q U 3 Z 5 P v L v 7 h h n K 1 x a L j J h x I J w L 1 b m k a l m a Y f M M d m 3 g y 3 M 8 y 1 N T Q V O n 6 B a L S t 6 v A N C A R y 3 d n d R 0 t L C z 1 8 + E j m p 6 2 E W S b z J 2 y W V S I T A C L B Z I U 5 h 3 I Y M g F 2 k 7 K 9 1 F / / t p Q i k 0 k z F c k E 9 7 g i U 5 F o s s / Y 5 i J O C Z D M W N c E K z o i j P W h g Y 5 9 c t e I w h J j s 7 f O x e 9 J k o s f n B 2 R q m 3 X C 0 + 4 n W H F d 7 N + m l 9 L c 6 2 X p s 2 N N W O v P X C Z q E H t g B C l i x c v 0 E 8 / / i R u a i u Q 8 + 4 j J t J j 1 p A 6 c L c R w F A W K 9 o s M 8 j 7 D N I 9 f 6 C B i T h F E l m 3 F W l K + 0 z b T C x F G O O Y s V 3 U W v w Z Z e n g + v N 0 + S o s C l x 0 Y 4 s 8 p 2 Y U d F 7 j 5 u 1 I 1 S x A d M Y 6 S p o I b a j e j o B M I o 1 B e Z o w e K F L C / N S S n B R I m E f F I u 8 D 3 6 / l 1 9 8 V t p U Z u C c N y u k O a s n 0 n y r E 5 a K B D P J m 5 H J q X e D t t t h U C Q L C K D X i 8 U g C p Z 6 n / 6 c E M X Q T h b C Y A k v X p F M s t R a K r d P 1 h p Z l E 3 T B H R H N v h p q w c E P p m J Z S V Y I w j X z e 0 J n O V s T 4 l Q 8 J L 9 a H j D 9 K w X G F 6 x u b k u / T o o G C 4 + P z M t 7 c H 4 b l y E w Q p 0 p L a 3 d V B 7 e x t N T k 6 V f W b H I e S p U Z h k U 3 e V 2 2 z V g I j 8 w 6 J I F n n f 5 Y R R p F J F y M N F E U a t 6 2 N S j G O K O G q p z T 3 5 H 2 P / e + 9 d N c 7 c e D S l D a U K x q i w Y P F D U j u a C 7 i b 7 S a 6 X t t 1 0 y c T A W l T I Q Q J m V n N + c o x X H x o d E z 6 g 4 Z 5 q f u i N D A 2 C g K E E b S j Y y d p e W m p r G / q c P X + 0 Q L d B y z b N e E g b w r 3 z X + l 4 I d 3 y L 5 S A U l M 6 1 o 7 W Y 5 L R 6 4 c x 7 a x D w S S 9 X K S 4 Y m G W h r v L t e F q x 2 b v Q 0 q / R 2 Y h I w f H D 8 M r a G c t F E j t N T 9 R R 8 9 W P L R a 2 N p u U K N H J s 9 u j O 0 q 6 e H e n r t v X U Y q G e N A E c S F J 2 A E l r u w v k z 9 M 3 X N 2 l m Z p Z i s W 1 y 5 y s 7 K h o B d A q j E x j O j e 3 k / u d 8 d a D k q N C 8 8 9 t M u W o G 3 q t a 4 o + s y k I R p 0 Q M v a 4 j I Y r H e K m 0 j r E P 6 / i c 7 N M a i t f h K R Y N p Z Z v v P E S n 0 X J V z O K 6 / b k Y u U n U 2 f M r 0 f 4 Q f G K B H t i B K u q n Q C 9 1 L B u 1 w v n 2 O w b 5 b a U 1 Y X 8 E g t W 1 L U l T g a 7 4 F Q M a 8 d I X C t g E k K L a a S S S V p d W 6 c 1 L s i 8 l O x 6 n d q 7 h o y j z U O A 6 w K 0 q 8 x P G b P 4 g z w H S y O G d 4 g F L 2 W d C w i A p R S D J M Z 6 M Y w I B D G R q W j K 4 T P o a z J I U + x 3 g r t c l q W + p 7 / 9 2 z f V J T Q J T T T 5 V G m P Y D S s e o i A W U t Z t V I j t B T w Z N U r J L e O k P i R N Z g n g A T 9 W 7 Z u d J A J W Y f g r F i c n x V h A D A D h w x E N I C O 4 s H B A b p 6 9 T I N X P l r i r T W l g q s 3 k h Z y A T A 6 + h E J v 9 + C 1 n A P M F f 9 e N g x u 3 f Z x Q Q q b h t H N P 7 Q C 6 s G 0 t F P k U 6 L P t 7 2 R L A p T a x N N X k Q w k H M / x X P z i u g f g h H g d 8 P e U v R k 2 Y 8 e V k g F o 7 O m l + d t r Y U 8 L y 0 q J k I o L 5 M j A 0 I v F 2 z 8 Y f U 3 t H h 2 R N w j 1 O P H k k Q a w y R o e 1 X C L n P 1 A C m O O E t E 2 0 U p E k I B I E 3 U w I K a b 9 X I Q M x m f 0 e o k 0 J b K o d b W t N V V J a y G z b o 5 e / e V l v g J 7 O W t U 2 W + 3 N A F 9 c F U X H y T e U n m n r x m N 0 l J 7 G e d H c 2 / e T y O j J 8 q 0 F N I b 9 / X D v d 5 J g 0 P D x l 4 E t 3 p p Z X l J 1 p G T 4 v S 5 C 7 I O x P b c E u 7 z 8 4 B R K R p F O Q x M + z T B U H C c l 0 E v i K D 2 q c + r / Q G P J g 6 K W i / + r 2 y X i K T X r 1 8 7 a 1 x H c 9 G Q z L H V S s C f Z W 7 j 4 e M h q Q e J l + F E n k a R y g k Y m L i e 8 N H s 1 D P p Y w K 8 l p z l G x t r N D c 9 R a M n T h W d G N b 5 b 4 / F J G a M n k h O u g u u D a W l 7 Y g w r O 5 w D c G y W h t x G W 3 D c H M T a Y z 3 K O 0 j L E E W o 3 j d e f r l 2 B 7 F k 6 o z X B N G L x M p / I + S h e L 3 G N p I l r o Y 2 / w h f s 7 9 Z T L V t H J n e v l 4 2 F i M Z / M w y p U p 5 G K T y N z w x 0 s z w 7 r d a A Q 8 e X r n d J p m p i a o m w m z w 2 2 k v o G S Y w G D / L Q p h 0 Y 0 + q 4 6 O 7 u V q W c A k R E I N 2 o G A t 4 C 3 R j K k N 8 L I V f O B 5 k + y Q I 8 Z r S j M N E C u h X i X A n g y a P T W 6 V o B q H U B x W 5 8 v w s V u n t 8 z 5 q b 0 H f X Y H m t 1 z U F 8 3 S D / N e r o x c 1 M Z m / i Y v R S N x C T D B 9 j J w h Y M k i k Q 9 4 T Q t x l x C G J A L q a 2 L J G L L I C e O C G x n 6 O 2 3 r n C l t d 8 Z 1 A w c K 0 J N L b i N d g s I x W + X K S 8 p r k B 9 x n E j 1 f t n U i x Y B c k G 2 8 b t p N 3 t b e o b H O L L d T G h 0 r S 8 u C i J L Y H F h T m Z e w k D + j Q w R Y w 5 8 W a j 8 M p I i l q D B b o 1 H a B d P j + m T s V z D z D / u 0 J 5 i g R z N L f l Y 5 M U D i K i t 0 8 m i y F I 6 p E z c f i v x D s m X H R v Q R H n Z F e a B p k 4 z 5 4 + p t 6 + X o p G o / K O V n e J H v B n M N J Y S A e N w 0 Q q m n t c 3 J S n D H + h 2 t a W i i Y R r + e Y R L I N r x 4 I p Z Y u N v v + / h 8 + w E U d C 7 j u H i N C A e O z e F 2 G l t J F t J V y q V v R T F K Z I 9 K R z 2 E v E e e X n q V I p J W 3 Y 9 T Z 1 S M p v z R w r T A F P V x Z o G 9 q f C 1 A s 7 H G a i i k S 7 v a n 5 E B i N B M t Q A 6 q c W X p 7 G O D P W 3 K l I k 0 m 5 6 u O y h z Y R b t v H j c e X p j R N 7 9 M 0 X X 9 J r r 7 9 G s Z S X 7 s 3 B Y 6 r + B 8 T g F b X N 6 7 r N Z F 4 v k Q k k A p m M I i T C O h P J 0 F D Q X H / / 9 + 9 y O 7 W k 9 Z s N S K r S A M e k h I P K F J C H b D x o v d 7 s t p M V F 3 r S T J B V i Y 7 Y 2 4 u L i R e J q k 5 c e P k Q U L u + u k w r S w v S 1 s L 1 Y 7 I z R K X D R B y M P N 9 o 3 s N g J + m i L 6 d q J 5 M i A E l G 2 S B r s l v T P v r o S Z C 1 q 8 8 g k / G O u G B I z s Z 2 m r b i a V q I E X 1 v I p N + l 2 Y y F Z f Y b 7 x j F E 0 s F a + n i 7 G P t R i W C F h u j Q T J A z v V J D / N L q 6 7 M y v F R x s J e P j B 5 b g G d X F N 2 7 y a / + k U P z h x Q x r a y W h P Q S D t O l T x w h o N d H a + O c Y m H 7 / P 6 c k J G j t 5 2 j i i g J g / n z 9 Q N P E w N x M m s I Y J m 0 o m q J 8 J h / t B R L s e J v K 8 6 I 3 k Z O S x h 8 3 Q 2 G 6 G 7 q 9 E j S O H B I i g V r A q S / W L b a y o Z X c 4 S + 1 s J j 5 e U T M p J r l y 8 Q e C T A 4 c B 2 G M J Q i D d Z D D 2 C 4 S T B P G v N Q a y d B U G D y I c q l 3 j 3 5 c d N M / / O O v 5 e q O E z x n R 4 f + 6 X / 8 8 3 + l t 3 / z V / T P / + U / U 2 x 1 g S 5 f v E S f / f 6 3 F P S 6 6 A / / 8 7 / T x e u v G h 9 v D L r a 3 b S 2 A e + N e p 1 4 i W a A a q g N N J q h u X J 5 1 q a B A k W 5 m C d X g 2 0 P b Y Q E / R 2 d a t T u 3 M w 0 Y V Z B O C q i b W 3 S V 7 W 8 O C + z Z E x t e o s R 3 Y d B 2 F + g G 8 M Z u t i X 4 Y Z / X j p b 8 1 x 7 t z C P F 3 Y C L L D G B w 8 K C L 6 x q l Y U e W S / p c R T B V r b V S Y 5 C r o K y o m k l q K F j H 1 q v U Q k t V T r Z c T S Z h 8 / V w w a v N g T l + 6 K q 6 + 9 Q q F w 9 V H U j Y b 7 q 8 8 / K + Z s Q 6 L E Z 0 / H W U I L 9 M H f / B 3 d + u o L f v n t I r u N L i G / 4 Q X C g 9 V L v Y 4 X w S / G j G a Q C r k Z Y A r h u j Q w g b S f N d P w 6 A l J 4 4 U E L 8 g 5 s b O 7 L f e F e D 5 c e 5 p J h 9 n W X 7 f J V l s r W j O T d K V 7 n S L + k o t 7 O x Y T 4 R x f D z N R j Z 0 H B g u 9 X g o B C u T j 9 t F I W 4 a G u f C O 4 n 5 5 R 5 Z t V X i d r 0 M K P m M s p e j 9 X G S / s d T r r Q G E E S n v n t q P I R k 5 6 q Z p y e L L X 0 1 d v d 1 l 8 n J s y t P l j U L c r s u b s f T 0 A b c B V u m l N 5 v j R X k 4 n u S X Z Z h 5 h t k H t 7 P Z / I M 5 a A Z e Z K O B f p y L 3 X F K p 5 J S e 4 I 0 S P p v B j p 3 M R f u z N Q z 6 u s f l M m k w 9 E o z c 5 M U s f A e T H 9 D g o M O U H f E T Q g I t 1 n 2 P Q c P n G K E h k 3 f X O I S a b V s w M p Z M v 4 V S Y d H A 5 w b 2 O 4 h 3 y O i / x o 8 u g C U s i 6 s T R v g x z G P p C k u M 8 o b t Z A W Z C H z b x 0 V n 0 G k f 3 Z V I K u D u d o a n K a + g f 6 6 c o H f 4 0 L P J Z w f T + 7 K o / v O I K f M Z N q j 1 9 b i T x l S 5 A K 6 / g x E Q s v s N H w U J b e O p E o c 4 t r o A + q r b V d h n A 8 f f y Q Q s G g z L C x s r z M 1 + 2 i Q W 5 P z c e 8 9 M g m h V k l I B c 7 c r I D c F W f O n t e 1 n H 7 G A F c G c I W / B q A 0 G P B S z k g f 9 X S K O o z p m 1 Z a s L o Y k c k e 8 + e 3 g f i X O z F d D 4 5 a v F l a X q d q N 2 z J c 8 S G g l D Y z J M L O Q + v P j m r y g U U Y 6 f R g P k / s O / / C / 6 1 V / 9 N d 2 / e 5 s C / B 5 h 7 i N 2 8 + y F S 2 L u H 0 1 r u E 4 A R 3 q 6 l D 2 u R 2 i a z T / 1 s k r 7 8 A K b h R x 5 6 b O p V p r l N h G w O D 9 H q 6 y V E I G O x J Q I O 1 p d W Z b w J A y D R 6 M d W g V a C / P 8 I l E M Z v + o F V c H S 2 Q C W g y N u J d M 0 l 5 Z O J M W f G u R I + o T x X 3 G M 9 X b x j P d v 6 0 + J 8 + 9 + D k u W O r C + / V 7 K h I H n z e O F / c x m S 4 x m V q 8 W Q o z m d B m y m 4 9 k 4 S c 6 L e K b e / I V D w Y Q 9 b R N 9 Q 0 M g F 4 l 3 A s T Y 4 / F a v g 9 j d f y T u 9 + + 1 N e v D 9 H f r s o z + S 6 9 7 c W v O k s E b 8 + J g f K s u O y w U X a U l L w W O m t B U 0 m N J i / E f W m 4 2 Q J 0 N v n l b D s c 0 Q 7 5 / X R 3 6 u 3 V T W p z x N 8 Q v q 7 O m l z q 5 u W o 9 7 J N o 9 b t P h 6 3 e l q K / N S 2 O d W Q p a x i N h 2 p t 4 I k k P V 0 L U 2 j t G q a z q H y r B t G 6 s q o U i D D Z 4 j f 8 Y 2 7 I f C + x V + 3 R h J p R t 2 5 P Q W J r I o 4 + B R C A W v u f l o b 3 i N p 4 H y I N Z R D D b P U Y 3 D 7 C J l 0 q m + L 0 S X f v 1 3 8 k V H 1 8 Q / T 8 A e R U x l a Z U 1 Q A A A A B J R U 5 E r k J g g g = = < / I m a g e > < / T o u r > < / T o u r s > < / V i s u a l i z a t i o n > 
</file>

<file path=customXml/item2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8 f 5 b 6 7 b 3 - 9 a d 8 - 4 b 2 0 - 9 c a 6 - 5 9 8 f 5 0 2 3 a 7 c 0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 4 4 < / L a t i t u d e > < L o n g i t u d e > - 9 3 < / L o n g i t u d e > < R o t a t i o n > 0 < / R o t a t i o n > < P i v o t A n g l e > - 0 . 0 8 7 2 5 1 6 7 0 1 5 2 4 7 0 8 8 7 < / P i v o t A n g l e > < D i s t a n c e > 1 < / D i s t a n c e > < / C a m e r a > < I m a g e > i V B O R w 0 K G g o A A A A N S U h E U g A A A N Q A A A B 1 C A Y A A A A 2 n s 9 T A A A A A X N S R 0 I A r s 4 c 6 Q A A A A R n Q U 1 B A A C x j w v 8 Y Q U A A A A J c E h Z c w A A A y U A A A M l A W Z Z 9 g I A A E G o S U R B V H h e 5 X 1 Z c 1 t Z k l 5 i B w i A + 7 5 q 3 0 p S S 6 q t a 6 / q 6 p 6 Z i J m J G c f E v P j Z z 4 7 w P 5 h / 4 A c / + 2 V e H O E I O 2 x P T 7 t 7 u m v p 2 q U q S a W S q r S R 4 r 6 v I A k Q O 5 x f n n u A i 8 t 7 A Z A i A K r 8 k Y d 3 A 3 G 3 / E 7 m y Z M n j + t / / / m b A v 1 / g P b h 1 y m Z J M p m s 5 T L 5 a h Q K E j 5 8 O w e / X k i Q K + O p C j k U 4 8 C + + 2 w E P P Q T 8 s + x + N W f H g 2 S S 6 X s c E Y X / P S S H u O F n f c N L 7 q M / Y q f H g u S R 8 9 C c p 6 a 7 B A l w f S 9 G w d n + H 1 / o z s v 7 / o o + U d D 7 1 x I k W z W 1 5 a 3 X X T 6 2 N p c r v U 9 T z h 7 8 Q 1 H g S v j q b o h w U / n e j M y r W Z 4 T J f v A l b e 2 6 a 2 v D S e q J 0 r t 5 o n n Z T b n r 7 V J q v 2 E W f j I f I 4 / F Q S 8 B D w Z C L V q Z u G p / 8 e c N t L H + 2 c L n c F O 5 7 n R K J P G U y G b 7 h L O X z e e o O Z 4 V M I M e 7 p 5 J C J k 0 y O 2 D / Q G u W o g E l 3 L V A y + O f m C h 5 / t o z 3 V k K e A t 0 o i N H l 5 g k F 9 p W 5 f i v m U w f P 1 V k + u B M i q 8 t R y 1 8 P X t p E i F f j 7 s p n X M J m X A 8 7 C / Q G u 9 7 k 4 n l 9 x T I y 2 / x 1 k y A + q I 5 O t O T l e + p F d / y / 6 W y L t p N u 2 l 6 0 0 O x Z E k k 9 P O w P p P 2 U J 4 u 9 G X K j q 1 w J d H i y 9 N W g m + 6 k K f 3 T y e k 4 o o n s 7 Q Z y 8 k 7 8 A X C 8 t m f M 1 z / 5 7 O b 9 h L 0 M 0 B L + z A V f I N M p F x R K 4 F M W A 6 1 5 e h 8 T 7 o o 9 F a h M Q P H k q z e g s E g Z f M u + n Q 8 Q D 5 3 g T K 8 7 u b / 7 4 r k a Z U F C o I e T + + v 1 S H w I x 1 Z 8 v K h M d Y E Z n w 5 G a C 3 T q a E d B q / M j R b m g X 9 m 2 k / n 9 / F 5 1 X H Q D 7 g 9 p y f i Z e n M f 5 e j Y 2 E m z p b 8 r S X c d H S t o d C f D 0 / L f m E z L U A 3 7 3 B 2 u f x i o / e G E s Z e 0 u w a i z 9 L D T 0 c T f f 7 / t M / K 8 m + X k V P L I f 2 s r n 8 3 A F s E O x p Y f y u Z 8 j f r a E a h 9 + l f b 2 W B A t J l 7 Q m 6 c E 1 / x a M K s R C Z i b m 6 f h 4 S F Z X 1 9 b o V B r n 5 A J Q t 4 a z J O H 5 Q j E A i k g 0 B B s M 1 i O m M B Z G m V t 4 2 c N B e R y W R Y y r 6 w D Z k I B A T 6 U Y q 5 c H c i w O Z U r H j / d l R V S 4 n y 3 m G y v s c n n B G g 1 N x t g D 5 a U S f f d r N 8 4 U h 2 d 4 Q L d G N p P K s B M L O t 1 m 4 9 h 3 V x A K p S O K G v b 6 V v G p 3 5 e + P k R i l 9 c t P 9 V 1 i h 5 I R I 0 E s r b r A U C T C Z N k l q I B G x t b V F 7 e 7 u s p 1 h L B V h L V Q J I B o 1 0 e 9 p F m 6 k A e Q s J e v 8 8 G 5 p Z N j f d H s p x j e 1 j M 8 2 K D J P n s 2 d B I R x M M M D L W v D d 0 y k h z / f z f j H z c A T t L T u s 7 H r k / I O t 5 W 0 h a K i n 3 L 4 6 0 5 3 h t k 3 l 6 9 f o Y u 2 X 4 + + 6 0 J u h S M D + W Y E k 0 9 y W e s p t Q y t w z L p 0 s + p C A a n e P U f 0 8 a 0 7 / K w N 1 f s z A R P q l r N k v Y A I 9 7 1 K 6 X Q 5 m d B W A g 5 C J v 2 / X q 8 S l l S K C R k o m T e V g H O 7 W W g g 4 P c X f O A 4 v T K c p j Z u e 1 Q C 2 j H f T C k t 4 m N S e p l 4 M A e B B T b h Y L 6 Z A a K 1 s Y a E k w A w 3 x X a U i d M 5 i A A E w 1 a L c E m Y S 1 4 d S R N K d Z y X a x 1 P U x u O 8 D 5 4 G R S V i P V S J e b p p 7 d l u f 8 c 4 H r X z 7 / + R C q p V e R C W Y e X l L Q k 6 d f s N m C x r K G E 5 n M + / G / e O m 1 4 M G i n 8 7 2 Z M T Z A O B 7 4 O W C s G v g q 0 E I t N s 0 / j w R J G 7 a c e 2 f p 1 + y 2 Q a h / J S 1 B 5 Y d L M A v M w H X 2 X S 8 y 2 2 l S 3 0 Z M f + W d 7 2 0 m y o n g z Z d A a v 5 h W s 4 2 5 2 V 9 p s Z I C a u B w S P G W R 0 w n W + D h D K C X l u 3 3 0 i 7 a j y 6 9 L Q Z A K w r o s m V S D A b b 3 U Y 1 q P b R u f e r H x s y C U x x 8 i f 9 t l 1 i K K S C g Q 7 A A T 6 q 2 T J Y G z I 5 N 1 n 9 n E M 2 M v k a B Q S 4 u x V c L D F S 9 d 7 C 0 X W D O 0 8 J o B G Q P J u 7 m d M h 9 T Z p o V 8 N j B 0 z f J J t V Z 1 j b a + Q D S v X 8 m W S S P J p R 2 q Z v x w d k k f T s d Y G I V 6 J V R u N e N A w b Q D k y k X e I C B 5 H h T b T D S H u W n 5 N L P H t 2 g O b 7 7 F m A n 3 s 5 g c z Q + 8 2 k Q h F S s e I N 0 z S t r W / I Z 1 5 k M K G + f a E J 5 Q 2 E y d d 6 k T W T 8 u R p M r U F c 1 z L K 3 P J j k i A d f / s 7 B y N j A w b W 7 U B f U s b c Y + Y U W h z n O j M 0 a m u t K g l l 4 2 W g x f w 6 6 l A m W Y B v m C B h J a D c E K j D L M 2 u z X j Z w 3 L 2 s + m z Q V C w Q F y g z W I h t Z 6 G j g H S A a y 6 W 0 Q R x M L T g u 4 3 Q F c + 5 d 8 X f A s O g G k R n t q w N J G A 7 a S b v q O r x f Q 5 L F C 7 z c T q q i p + B I j + U l a 2 d i S z 7 y o c O M e X 9 S C d o o 3 u p 9 M K F c G l K C Z S Q N z a d H Q F l Y y T U w 8 c y R T I r F r r J U D X 4 G + p R 0 m C b Q M v n F y g 8 m V 5 n P g A m 0 A 1 / p A 6 3 6 V 9 P a p F L 3 K W g S d t i A T A O e G H Z k A d B r j 3 G a Y t T E A 0 m k y a X z G p N P a D c f Q / / W A l x 4 + F 9 z 6 l T C 9 6 a V H K / Z u + H Z u y / k N 3 4 T 1 2 W r o / V j q g n e G d 5 d M 8 3 b L G e p o a y 1 7 x y 9 c + e 0 X L 6 a G 8 n j 9 5 G 2 7 y m Q q m X k o A F 4 U a t G L f W l p I 6 B f 5 a X + t N S u E H 4 v m 0 B B o 8 0 D z M 3 N 0 f C w s 2 b a 2 l y n 9 o 4 u Y 6 s c E E 6 Y Y H 9 m U + x X r A E y p l o / s b t L L Z G I r J s R S 7 p Y g 5 b O D 0 + Z t X + q F k D D 7 P L 9 h N E p z b f + B W s Y J 7 z F R E W / l B l c D 9 F X U 0 H K 8 h K e x x A / k + 1 U 5 T Y V 4 O f 6 4 h I / 2 + 7 I / o o B b T 6 0 / T S 0 V j J D 7 9 N L a C m s Q 1 O F g l 4 K Z i d o Y 3 N T j r 1 o e G E J F e x + x V Y z o b w 2 m p J a F O 2 U z 5 8 F 6 f W x F O 2 y E P + 4 7 B P T x m x u z c / P 0 9 C Q 6 m N y A r 6 / F i c F t J / Z H J p g c 7 C / Z Y c C f h 8 9 X Q v R R S O E y A l 3 W B j N J l w t Q J s K Z E B n b i W A L F c H M x R l T Y L n 8 J K p P Y T r h E f S r l O 6 E j p b c n y 9 5 f c E l z 8 6 q 7 U W s y M U Y C a V L t r 8 a w t 7 a H P x O z n + o s H 1 2 y + / e + E I F e p + m V K p E p l g b H l d e W 4 8 Z 6 Q N c 2 f O R 5 t S S 7 J J w Y 1 p A E Q D 0 H 5 A J A L w 7 N k k n T p 1 U t a d U C u Z q i G T S Z P P V 3 v H a i X A R I u w t l m J u 6 X P C T F 1 i O u z A / q x o D F B F l Q m M D l h u q H 9 h R A i M x B d 8 c D i m q 8 F 6 L S + 0 J e V 7 9 9 h D Q c L 4 O Z M u b a 0 I 1 Y l U v l Z D S b X 7 / D R F 0 s 8 X f / 6 g h E q 1 A M y s Z A X M p T K F C g a Y G J x d X i q K 0 v f z 7 M w M H H Q 8 f k 5 N / J 1 B 6 k m k 8 Z F r p 2 X x r + l G z e u 2 7 5 o M 7 a 3 Y 9 T a 2 m Z s V Q b O p 9 3 n Z u i Q o F X W A l 0 t G d r B d 7 a 1 O 5 4 7 y d 8 D E k C 7 v n e 6 v F 1 k x n e z P m 5 j E V 1 h z Q P g z H d m / b R p c o W j Y x Z a 0 9 y h C 0 3 V G y l p U n g a e 9 l 8 g 6 b 7 n r X k m i X S o x b g T o J M 1 j 0 m L q I 8 O p i s S z v l 3 2 N 3 v 3 o f l r p o U s G l n l y 7 L c d f F L x Q h I r 0 v y x B r r q f y W z m A V b i A H b 7 g L d P 7 F E h l 6 R Q K G T s s U d 8 Z 4 f C 0 a i x 5 Y z v Z g P 0 y k h 5 q A 7 a U 0 l u G k W 5 7 Q a N C U U H J 0 O Q 2 z w a u B c I D w R p O + m W I F 1 E S E D O Y I q h o o C 0 m k W R m 4 3 k Y 6 F F d H o X m 1 3 X D b M L L n p U F h P r X n G F V w K I f 3 0 I U R B K S 9 2 c 8 n P 7 U h H f G j p 1 l N A E M k P v 0 4 R C A a n Q q R 4 K u S m + / O K Q i g l 1 + 4 U g V P v w D e I 2 v k S M g 0 x m Q g E H I R P w z l h M I h 9 E o C H p L j S M j Y M m H C R C Y m 7 T Q 8 M d p Z o f M L u p 0 V i 3 6 y T d 5 v Y d t 8 U l 7 A h t I X z c T D o 4 H 9 b Y p I P m Q Z 8 Q I s s B f G 6 A z a 0 W V s y I 9 / u K 2 y 4 A / j d p t K n w n b i G L H + H H c J M d r Q 1 o b X w i a + Z W H E m l h P w G e e n W h t q J R U q G p A q H O b K Z g H m 3 / G H 6 1 + / O v 6 E i v a c Y A H p Z D K p Q N f n J R P Q s v Y p m 3 J R f l k t N D B 8 i m t s r p n X 1 6 i r u 8 f 4 h A J i z T A E p B Y 8 X v W J y X N t S D k W 4 A H s Z 0 H P M I e g D e y A 8 U s P V 3 z i B l / k 9 Q F T N I U d t M v b D L i 8 0 X 5 R 6 w U J W 4 L Z a A b k V T + S s b Y E T c f 2 d 1 K b 0 c M m I U z U e q E W U m n T D 6 R q j W R p Y / 4 H O X 6 c 4 f r d C 0 A o f + c N i Y I 4 K j I B c H X n 8 i 5 6 8 v A B X b n y k r F X A V E R I F J L W L m 8 8 X 1 2 A m A G I r n h o t d n h i Y 5 3 5 u V k C F E G Z g 1 j h k z q 2 k a 7 g 7 w 9 y N g C e Y c h E m 5 s c 1 4 x m Y c S i X A / L s 8 m K U / G 0 M q 0 E 2 A v r c 2 1 x q 9 e r b k v s c 5 o L m m 1 3 L 0 d K N 5 Y 5 Q O Q i q / 3 0 u F + C P K p h N y / L g C t g 4 v j m 8 J d t 8 Q 9 7 i V S E 6 o h U y o x S H 8 G w k X R S L 7 B Q o h R p p M / I W 0 v r Z K e S a z E z A m S A J U + Z L h k k c B m R S c y Q R A E y A 0 C O 0 t A I K u y T S 7 q Q g E l 3 Y 1 M g H w 9 m k y A U l W i j A 3 Y 4 V u e j S 7 Y + x V 5 w D G u j 1 0 q W u L + s M p C t P + s B + 3 Q 0 D s U a G W d 4 m C d 4 8 x b Z 7 o B d 5 b k o 3 j W F y / + / p O f Z / a c 6 B t 8 D r t 7 L C w G e 0 m / Y D 1 i 9 B L D e u 2 E 0 5 3 Z y W G D S E + Q V e S a 7 / a 2 k g a C / O z N D g 0 Y m w d P d D + A Q l X u N 0 E 7 5 u d m X d Q 9 H q X 6 e q p y t 7 K P z 0 J S K c t 2 m w A y H h t Y I / u L F R 2 3 D w v r J r K q q W 0 p v L 5 f B Q K u i i + e l e O H 0 d I e / k 4 l p b W H o r H l R f M T C R N G i t 5 r N u V A J c 0 N E p 2 d + 3 A Z E q l k v v I h H F S y b 0 E X 6 t 9 O 8 m K m 9 M B v l 6 1 j i g O v a 7 b Q V q D g E z V o s F r x U q 2 j 9 b t I 6 i K e O d U q k g m A M 6 M r X i O 3 j u V K O b b q A e c 3 i W W u q B C h S w k U w X q 6 B q z l Z n j U I 7 m b d U B O e 8 w P 8 D y Y e s o g F 4 e F v h 3 O A 6 e j j 8 z 9 t S O Q G C / t s C g w 2 C o h R v P 5 Z 2 i E I B Y b E u u f 4 8 J B + I B i N x A J f z J U z + b h h l j P S j O B U B 7 B Y F v D z D K t h r u L 5 W I b A f 0 H w 0 F l o 0 t 5 e z w s w b 3 e l x 0 q W 1 B 2 o W N g v l d m w t k I p 7 v l G P H E c p X f M x K K 5 t 6 G N c E Q U Q x Q z 9 o M + z 2 O Q H 9 Q P 2 t O Y n l S y Q O 1 s D N M U F q x d 2 Z H H 3 6 L E J p T 6 e Y K y E m n H W 0 7 x s j M V l C M + n B h 8 r x o t q M u z t H O 0 a o g x b k E V d C L J 6 R N m B L Y Y 0 6 v D F q i S B Y V b m w E X + I I f j 1 Q C 3 v V c t D J p O n Q O d 1 W 9 l p d j l 2 G s r j C 4 m p Z x e j Z w e n / U 4 Y 7 U R k h U v 6 d I a G B u U 8 V i B Y 1 A q c x 2 O M 3 n X C V 1 M q h g 3 D 1 S 8 P u S V i o 8 c m g F Q D 3 k Q A m k D H 8 E F w M V R e O j a D t U V o 1 I q B n u r f 9 8 t L 3 b J 8 9 U y Y z v W r j l 4 A k R 2 9 k Q y d Z E K 9 V C U m 8 b C o 9 I 5 1 g U z g n S F l g D e o r v U 4 4 d i 1 o X y t 5 0 W t 2 5 F J L 5 8 H y B Q E j 9 n m n o c 2 Y g k R Y C t Y l v c h n a 4 e t I q 0 X n i g v x h M k Y / N J N y P H R C i h H F P H Z 3 2 E e w a m R r O e R D 8 u O y n v V T l f i 4 N X H 9 L s N y E B c k B t E G R e K Y R M L 9 7 X T S p C r 6 h f f L T 9 P L 7 b 7 5 / f i k 9 I g T b h y m V 6 x K v n j w w 0 0 M E 9 F L D u l 0 N c H 3 v z X / L d l 8 H h f N L d O 3 l N / Y N Q Y B 2 g v b W 7 Z n D w G l 0 r 8 b H 4 0 H 6 4 H R S + q z M 7 S U 7 o I M W 5 u l R e P o 0 u g I J u j 6 m b h A e R Q m a D d T 2 L N H 5 3 d n V T S s 7 H o l a x / W b B z U e B b S X z w z t 7 Q N 0 3 5 S H X 5 L P n a P s z v F J S + b 6 / c 3 j Q y h v 2 y 9 q 7 s A 9 K J k A R C E g G g G p x N 4 6 l Z Y a x Q 4 Y Y 4 R o b p i G 6 L O C p v D 5 D + c c s I 7 Q R V Q 4 4 u i + m / b S l a F c R Z P Q j C 8 f J W j P f X S N 8 V 8 O b d D i X q u 0 K U c t 4 V L V o H M U A g i b + n H J J 8 P p 8 1 z s h v M f B l Z S 6 W 1 N L J B K i M X F t f d A j h 0 H P E c 9 f L Q I 9 1 y W x m a 9 T D 0 Q J G 4 k O B n j d h T W n L 4 V n w V A J j 7 5 o c k E Y L i E e f w V C P S Q a / Y W X 7 a M T C D v 9 I a z H X V 1 9 O D D K i r h 0 Z J L E r g c l E w A y I T h K I C k j U Y W 3 N 6 M R J + 0 1 q j p q s H 6 z s 2 y Y C 5 5 h I a 1 l E e 6 N B O s s Z v / 4 3 Z 5 K J n y l J l 5 l V D t u B 1 a / H m J 5 g Z g 1 i 3 G V I 6 7 a r C e q d q p 4 S q v h r 5 o n s b a S p 1 C y 9 t u + m r S L x l o n T C / H a T X R / e E n A j s D b t K k Q + 1 Q g 9 R B 7 Z y H T J M A y Y f B i n m a n i k Z i + n J h Q Q Z V K h z w x h V u g G u D q Y l t z s t T z f w 0 L I J J U v 3 i e T 6 p j 8 K K l q c g m x d s q y r a D J p A u g l x r W 7 V q B R P Y a 8 9 t e N v + q 2 y Z o y + 0 3 P S q 3 G R D I + W T F W Z v A C z j a k a W o X 3 0 J Q o 7 6 W v O S U 0 J r R j t c 6 M + x 4 K p r Q f T 7 t a E M v T G W p L A p R V o 1 t A V K F x 7 w Z K m 7 J S 8 R G d A s y H 6 r o c e R m Q H h 3 d x S 4 U l o c 9 1 b 6 Z L 8 F G Z g / B b c / y B X P y q N Q w z r N 8 P p 3 W N Z X v j 6 g h f 2 y V U z y r E w + d D f a W 4 3 1 Q P m 5 I 7 m f B K V k E 7 Z p y K u 5 u E 6 x 7 W 0 E 9 C I R 4 l E W 2 V b x + 1 Z e F s R e E 5 w e o Q D R G + c T F M X z f G 7 r H 5 P q / H S h b / U u T 9 2 b 3 L d Q 0 / X f N L G A / B X v w 6 0 V 7 q 7 e 2 U f i B R h c q J i M E O P h N Z A E h n r q O D n h V U + t M x k W X 6 O A 5 p u 8 o V 7 r x a 1 E 6 B q n N K 6 G d b t g w D J / T X M C S c r I W y T Y K U S 1 l d X j L V y 3 F / w H y i v e C V A g L T 7 W u P 6 u W 7 6 8 F x K M u R 6 K c V P l T / j K r D W s R f m 4 U i c O j s U o c 0 4 2 Z X j d p W p M u B H h q x I O h w J 5 i z W 3 m J t m i + 4 y y Y q A F B R m J F l D X / d G M p y W D i 9 c y 0 n U v D D H 8 t 6 z x h S 1 c S f f / v 2 h 8 N L 6 R H A F b k i m Y u s n j 0 U K + z 2 H Q Z m J 0 E l 2 A l v J R z 0 8 0 7 g r + H v M T a e E 6 t b K T b P S h 2 6 7 5 7 a 4 7 a U s z p E h z d S g j l p z D W u N L p 7 e o 2 t c o + f x s b a q v S x I S / h F G s 9 T J F j 1 o 6 H g Z 3 X z 1 z A f l e B T d j C w c P J j h J N N f n C P Z e Y S O W x e k 6 k O S o y Y b a M e u F 5 y Y T J 3 A D z 1 + j h G I e 9 f 7 e v P P j 3 6 8 l y w U T / 1 s N l r + S c u D n t l 1 z p F t k t A 4 i C A G G N 7 Z g K n 4 K T Y i e m k l R 2 d v c I m Z B N d n I 1 R + 0 2 o 5 S P A l Z 5 Q f s 0 7 a 6 c d K f e a C q h 4 N k z k 8 k J h 5 S l f Y D 5 g a H g y N W A m S y q A V q z V u w l 4 s b a w a A j z B H 9 j n w Q Z m C I y X t n U n z / + 2 M a a 0 W X Z b h X p h C k p U 1 l h i F 3 x L m e D L X 4 C / T B m a Q x G 6 I c c g Q 6 V B E g D C L h + W D U M 4 C M T t G 2 U g p r v D M M Z E Q y H f P M i F W + / l A Q 2 T F k B B 6 / Z q J p b S i P J 8 C 1 m r 1 2 2 k 8 u 6 / b h g C S O y M w a z 7 g k B K k a M P 5 m Y 2 P N 2 K o M j y X S v B I 0 O e A t R E T G 3 J Z H 2 l h W 7 + G 3 s w H J 1 b e 8 4 7 M N k a o V 7 k J 5 W 2 d i Q 1 0 r 4 v T Q D 2 W d C t Q O W k 7 1 c J L W t j a 5 J k T Z 2 w H a A i i 4 3 F J 5 w Z G D A u 0 n X s U D V u V W m T D L i h S s y z Z f K 7 W a J K 2 x P 0 1 z m 7 u j 5 0 S w N K E a A U Q p 4 I U i 1 T E 6 V 2 t B p 0 P G W C v 8 B + j 8 T c R 3 a W n H Q 7 e Z R B g b h f T G A D I n m Y F h H l f 7 E x I d / z z o T D + U i k S P a d r L h W h l v d S P Z X V / 2 w E E w N Q 8 c z F n Y u t k m 3 j O O m 1 Z 3 u W T 6 J R 3 T i f p x n B K J n 5 D i m l N u O f B P r n h T e x J 5 r n N a J K 1 R p Y D 1 h N H B / Q R 2 p k x 1 o d 0 l G T T H b t w C y P r a U 1 g B q b T 9 u 5 z j W R S z T 9 V K 3 B P m F k D U Q b I j 3 f S 6 K + B i W c G 3 P t 6 f q r n w b U r Z + n J s r s s u + z 9 t Q 5 j D c k w a 3 P S I M L E 6 X U 8 X f X S P S Y c 2 m T 3 F k q V S 4 E 8 Y h n g y S O d m q R F Y 1 w Z y N T s b d W o J A v 6 G B b 5 o 2 D r I c H 3 a a J X g 0 p L h Y 7 c e g N n Q T b Z + 4 u 1 a 5 R U q r L r d 2 v z Y N O w x H d 3 x T n S G c 5 J j Y 0 h + R p 2 n a p H g W v D W W r 3 l P K F 9 4 d L l Y C 1 3 Y S A X L u 0 z L h m a z p p E A g F 2 W h h R i P U q t y p 4 Z L n b Q X 6 p 5 C z E P N P P S + K 8 m O c B u u 7 2 U F e w 4 7 G l q b M v o G O X H P b S c O 8 D l i 3 j w J I z B 8 N 5 C m T i t P O T p U x 4 Q Y i V f q j e v s G j L X a 4 E W W S s a T V V 8 x y y s y x C K y o F 5 t a r i W X z k d o n b / H r / 2 P A W 4 f e g E d D a j X W c H c 0 Q F s v O a g e S a f i 9 I V X 4 T C P V C K j U N 9 G 0 h b h H T A M m s 8 Q e A s 4 x A l v Q a H E r K W 9 n o 0 h S T D + Y e H o S 5 N A o P p m I 0 P r 1 M r T u 3 a G V j l / 7 w h z / S z M w s 7 b L W c L o O C G O l a z y o u z z U o l x v y O G A 0 C O 0 M S T 6 g s + h M 7 4 e x M N 4 E L x y w i X n P d N n 7 L A B N N Z G Y j + h r J a U D p X q Y 7 P 1 l 9 z e g 7 d w k / / P H O a l l R N y B c K r C G 2 G 7 4 E 5 i / 9 e 2 H 5 + k 1 Y B J z I u k B f N s v p c f 7 r 9 Y 0 N P H e q + R N v b K u E G h M Z M K L P Q V h L g 5 w E 0 w d 3 v H 9 B 8 b p T + 3 W s q W m B v b 4 / i 8 T h 9 / / 0 9 G h 4 e o a 6 u D u r o 6 K i p / b K y v M Q a q t / Y q g 3 W z l D M K X W S 2 y f A R 1 x 7 I + k l c l B g 2 H y 9 g O e r O k T 3 A 0 / e 7 g g m K c B 0 p b r t A + 8 d s t Y i 8 F g D h D H D V e D P o k I 6 4 r r b f O 3 m 9 Q L S B + S Q 2 E e l Z 2 s P 1 u a l P S o 0 3 O S D u W c m k U a 9 C G Q F 0 k m + 9 v J l + u B K q c 8 E + c 2 7 u 7 v p 1 7 / + k M 6 e P S 0 a Z 3 p 6 m v 7 1 t / + X t d c M b W 5 u C g n s 4 D u A u 1 w D A + P M m F g r f Y e e D z j j E E d 4 V L B z C G n w a 7 L F Z Y s j A W 0 m M 5 k + f e K i Q G 6 9 z E 0 P I q G g P 8 r F + w O 5 L e p I 3 i d P / u g S V p p l B 2 t S + A + C B u x k s K 7 l o z u N 1 V C 5 4 C V K p 9 W I X L P L v F E E 0 2 F H c F m / P G L f I M a 5 d a 2 H i H O Y g y D V 0 y c T 5 A / 4 6 d K l C 6 J h U O A u d 6 r p n V D g + z Z P F 6 r z 8 A E Y o A e 3 M s J 3 E H G g 8 X T N S z D C T l l m L f x h w U 8 d o R y N H H B c E 0 Y v Y w b I W o C J D h B F b t f p C 0 v j y b K L u q I + S m b d c p 0 u J k / B p S o J a K g b I z m 6 P X c 0 s Y w a 1 m e u t l W / p m g o 1 l Q o n e F t 8 r j L n 1 k 9 w Y T 6 q W G E a u m 5 S F t b p d k z G k 0 o C I Q 1 I t o O C 3 M z 1 D 8 4 b N s 2 w n X B R M Q k A r H Y N o 2 P T 1 A 2 k 6 X R s R H q 7 O w o k g w F H Z / W F 2 8 m a y W s r i x R o W V I 3 O q V g B k 4 u s M 5 m Y v 3 q I D O 2 4 U d D 1 0 0 R c 3 D s e C 1 8 A / T 8 k Q t U / 1 8 8 j R A u a J X j 3 U T E + r a S J 5 2 k i 6 J Z D 8 q 2 B E K z 1 a i S p h Q y B w F Q m G u q s 5 I 4 + b t b S i h 3 N G L L I y 5 I q H U A 2 i c + X e 5 L 0 7 t v h Q F K + R 7 O C x w P 2 i H 6 S y 3 W 1 s x e v T w M S W 4 L d T J 7 b G T p 0 5 S S 0 u o O J M H B A C R G C h o q 1 k j I f 7 4 2 R 3 q G r l E o 7 0 t F a M 6 4 N S Y 4 j Y Y Z o o / K j x e 8 U r l g + E X T t z f 2 N i g 6 a k p i Z Q 4 f / 5 c s f K J p 9 x 0 a 8 p F V 4 f V O / x h N k f v n X P R T M x D 4 6 t H R y h g X 8 W k C S X t K F h A W T Y 2 8 9 T T e r T p 2 C r B 9 f H d x h E q F 7 z I N X t p O h o U o F G E g r m 3 u r x E P R W c C G Z T C N d R i z a p h C R r M z + T C P e K i g S E w x I a T h 1 P S k a l 2 P Y 2 7 8 e s j F m u d J I i G B l v N 1 2 / c Y 3 6 W 9 X z c P I m T q x 6 x W R E x l n 0 7 9 S a k S i R i D P J 9 + d 2 x 9 n g v o f p 6 Y Q v v / y K r l y 5 L M 8 I 5 n t n Z y n f B U h + Z 5 o r m K y X 2 5 h e u o Q 5 q 1 g 7 b R s p C I 4 K + 9 + N E c p m I h S v U H / H w U c 3 H x Y N I 5 Q 3 E K G 9 w o g I j y a T J k 4 j C I V a H t l i t 2 N b 0 n 6 B B 8 3 O i w d T q 6 d X E Q 6 Z X q 3 J K Q + K N B M o R 3 7 p 2 6 k k o E B 8 d 4 f C k a i x R a z l t u j + / R 9 F w p O p J P 3 i 6 h X q 7 u m W B J 3 h c E S 0 x 8 R S i h 4 s w N H B p A o p c s B L W E s 9 s L a 6 z N 9 X w X / u A L y 7 n 3 5 6 S J c v q 1 w O I N d b b 7 0 p 6 4 B + f 4 m 0 W 7 I p P V r 2 0 l z s q N z j J v B N l t + m b k M p c 0 + 1 p b I U b c l R J H i w a J b D g g n 1 8 O i l 1 w Y t P R e 4 Y V + 9 / V Q P M g F o O + 1 v V O v z q 3 4 f j N B t C e + v s Z 8 H u E 9 o F k y 7 W S 3 U p t L 0 o z i W Y M 3 1 + N E T M S 1 D a K u F o v T T s 3 X q O v s G J T f m y e X 1 U 1 v v C Y p G Q h J x 8 c s x z H z v b C 5 i G I Z d a u l q Q B t y e X m F T p w Y k + 0 n T 5 5 S b 2 8 P t b c r z + n N a S 8 l M l 4 J g s W z R U d u v W D V U i V z r 0 Q o D P / q 7 T j c a I C D w v X x 9 4 0 h l D t y g W v W 5 r S f o B 3 e O 1 2 b G 9 o 8 u X R s a 4 P a 2 p 8 / d R c G 1 7 U H c z I t D Z w M T i Y Z h A B Z Y y s B w o K U X Y h C 3 9 z e J Y 8 / I t o J S O x u 0 / r k d x T p O 0 O t X Y N 0 Z b B A g 1 V I j I r k o J H s M F d n p m f o 7 L m z s o 0 u h b t 3 v q d r N 6 7 T 1 z N R t g B c 9 M E Z 9 b y t / V J H D X t C G Z V 2 j p s X f H 8 u t h E G u 6 s 7 o 4 4 C U m k 3 o j C P b A n U C C A y o B Z A u M w J / 1 E T Y 9 / z o i e s S A Q N V a l 9 U 8 t M i Q W X h 2 5 O Z K g Q X 2 V z t F X I 9 P K I y l i L P O T D l z 8 g H 5 v X s / f + Q P c m S r F 7 T k B b T S 1 r f y / Q k O g + 0 I B n 8 8 r V y / S 7 z x + T J 7 N O 7 5 5 S 3 R F f W E K T G g J 9 G 7 g f W Y f M 7 Z f H e h V + g 3 a 7 j 7 5 w h V H 2 0 h p F r I j f v v / E D q j s z D V e / 8 C Q o y O g F p h H t p r h F A B b z Q G C 2 e 6 / e p q h t i h r A c r K U P b 3 T i V p P e 4 t 5 n f A d / T 1 d N D b H / w F x X d i 9 O P D J 5 S q k N I Z F Q j e B f 4 P T g r z e 9 n Z 2 S 6 r U K C Z 4 N 2 7 / d 1 t G h x E 8 G k J w Z Y I t Y 2 9 R h l f j 8 p n y L B O S 1 p 3 8 L X L D 5 8 e V y C F / + T l n n A t 9 S + u T + 4 9 w t n q C n + k m 3 b 2 M E d u + Y T T Q L 1 J V m v + C M z t Z J 2 O B j i M S a S x O D 9 L A z Y T s y H w d N h m U J / Z 3 L S D F n x g b S t B H d F A 2 b X h 8 S H r L Y Z J y D a X y Z l l + u z O N H W O v E T h a B f 5 v A U a i O Y k V g / j r e y Q 2 N 1 l I c y z F g p S L B a j 1 d U 1 m h h / R i d P j V F / f 7 + 4 + s P c 1 t R O H Z z 3 5 o y / G M P X F c 7 T m e 6 M j P V q B N Q z U U Q q m X x G W 8 p o R 4 X Z 8 u x q P 7 q + O i e 4 P m 0 A o d y h f o q n o t J + g o B C M H Q x 4 6 g J h Q g f D O 2 u B U 4 N d F Q C 0 F I Q X F w / r h E d m k g B H G Z N Y U d C D Q h m i x G p r i s S C O H D h Q w N h H Y k B z p m 9 E D n q M x I z + e C i / 0 g w H f G t r b 4 O 1 r l u + G y R h D q / U V 1 X Y h n g 2 c z N v c D t Q 9 f o Z f G W m n K m G o U s 2 g M V B i 8 e O / e D z Q 6 O i I m H b 4 b R A I g q F t b m 5 L j H M P c k T v i e K C g S G S Q C V 0 Q i l B c K b r z N N L 3 / O Z 7 N T T E 5 H P 5 2 m w J V G 9 I I n l T h t N K c N I M E C K t B f J M K G x D k N o 6 O s v I B M H G f E 6 Y L h R z 8 o I c q O U 1 Q E o I J S L L P d 4 Q t f P / D w w N S 2 A t Y g l x P M Z C 6 g S n 2 T / w f x 2 d n X K N i L D + f J y Y T I o w i P 7 + 1 d k U v X M h T D 2 n X 6 f 4 5 j z 9 N B O n 0 1 2 s j f n N I y e 5 d V C j x v r 6 u g Q I o + D 6 N J k A d D u 0 8 3 7 g + J C J Y Y g X x M w s a V j P S 2 r c / b J 5 1 O X w D Y Q D A A 6 J Z q A t x G 0 E J g q I P D 8 7 w z W V s w u 5 l r a S + S V Z g f 9 H 8 k p M F 9 r V 3 c P n 9 R W H a Z i B D E B I X W y H H i a X 0 7 S i q G 0 r A W b P n Z / m + U K U g K O D F 9 P r A E j x / F e X i a I 9 J 5 h U c z S x 7 p M h 6 e i v A u m s 2 E 1 m 6 b v b P 8 j 8 W W a g k x o W B s 4 F b + T y V p N e 7 D 7 w P a D C V m v F b S x l L 6 + r d l T 9 0 Z C c E p D j Z m g o D L M G I A B D I 6 N S s 8 K 0 Q 0 4 H 8 7 X U O o R d D w y s F X Z t L 5 w 1 X K F v y M m E x D V X A p J R 9 g 2 N c q W h O p B f s Q T + Y v h 7 I B i m P S a U t A v 5 v R j N M Q G G j f 8 0 n 6 b f 3 9 u j f 7 s X p 9 2 W l / Z d P y Z N 0 P t g C u 8 l G h e B U B k 6 b y 7 / x X s 1 X q 2 8 Y t k 0 Z M 8 k k / U q b p W r p b 4 / Z s X Q K F J Z B U o D k 1 S 3 S J S B C q b E V D W 1 D m H X / T 3 P A 8 k l c Y g Z K r q 6 e 6 X j 2 e n 5 Y R K 0 n j C S 5 m d s X f O 3 Z g I U C b g o 3 H O S U s n y T s 5 4 M k f / 7 d 8 e 0 6 1 v 7 0 r 7 0 O / 3 0 R u X S j k n N E A m Z M f d 3 F g X E 3 C g 9 / j M d Q t 5 L p L H + N F b 8 s v P z S y T 9 f p p i M k H G T A L Q i N I Z U 5 I Y g a E Q Q O k Q q 0 L 9 z g g n c 5 c e 9 t B x 9 7 V C j 1 B 9 V E C D o t K z w 5 T k Y a y S 2 x S 7 t e A J z s z 9 O b J F L V E O y m b L r + 2 z 5 / m q c 2 f p H / / t 6 / T P 7 7 T T 3 9 z v Y U G O + 0 1 J Y a U 6 J k X d Q 5 0 8 5 i o Z g D v E d D k U Q K n F m o X / z R A 5 o C G m H y 1 3 M x R 3 7 D T D B m V p u G E 0 w C B s a i l 4 R m D 2 x u m D b C x v i r L W o E 2 F B w V B w X G Q a 0 u L 9 I u X w M I j o x L c H b A Y R H f 2 R H C p x 3 I i v a Q L x + n b S N P h R k n j B H B 1 w f 3 6 H x / 6 V n j u V / q 3 q a d r Q 0 q 5 C q 7 l f H Z J F c s M J F R Y e z y 9 c j o 4 k x D 6 m V H 4 L o U m d Q S d 1 f 8 C 7 l S v 5 R M 8 1 8 b + T z K 0 r A n c d S E q Q a n u D l d m 1 U C O j g x S X M u c k K I A R w 0 x m + b B d T s 6 N B u c 5 i X M 5 M T Y j r h m Z g 1 I v q h o A F 6 + g Y o 0 t o m B I e J C m d H W 3 u H c t P j e h z u A V o 5 6 e m q 2 K G 6 v b l O Y 9 0 q c + 7 j x T x 9 f P M J f X t / h j 7 8 8 B 0 K s K m n A d c z K h M Q W l c q e H a I I Q w G Q 7 S y 4 6 K J n U 7 6 / F E C c t x k K M b I Z e C P k M g g E + 9 Q p J K j d U f d 2 1 A t n a c a d S 9 l s B M q 5 G m o B X 3 9 y r v 1 a N n H d 6 D Q 2 l o a M l 8 L C o X y 8 4 N c K H C X j 5 4 8 T V 0 9 v S K g c B C g Q C N O j j 8 1 P l 0 Z + K w d k P o r 5 V W j f O 3 S g K G T F l 7 E R K 6 F v n w Y p 8 8 / / Y j i h T b 6 u w + v U 4 t 7 T z y h e m Z 6 e P H Q T g K h c d 3 Q k B D M u Y U V + t O T A C U p T K u 7 H k p 7 m t 2 O U o T B j w i a s S 4 y Z + z S n 1 l Y y h T l s l 4 / d T f 5 M N J T 1 R S l Z S O w v L O / Z Y 6 R t d V g v k a k G 1 s 3 c q A j G Q t i 2 G p F m 9 F P U w 3 a c w a N e O b 8 R W N v Z X T 3 9 o k L G 4 D W 0 9 c s i s v o + 8 L c u V a s b M T p x 7 k s / e 6 P X 9 H 2 8 g T d e O M 9 u t a f k J G 4 0 I L w h N p N t o 3 r g 4 Y U j R U Y 4 O d C k o f v W I B v E / d f L L J D H Z B 1 / D W O i Q l u k c + j L n U 3 + c x 5 3 B q J H Z v B b L v x 6 m 5 e 8 1 S X S J 6 P M B q g r 3 9 A w m 0 0 o F X g q E B 7 y 2 5 i N q v L u R Z A E + x s 1 z a 6 N B g K y b g o / I 8 2 Y x E V E s 3 O 0 G h 4 k 3 K Z p L T B V F t w T q 7 x 1 N g A j Z 6 9 R I M X 3 6 F / + M 1 L d O M E E v z b D x e x A i Y g k s v M b H l t n 2 3 T Y d Q f m l R Y 8 h 9 j W 4 6 o f X W G 6 / M H 4 3 U 9 i 5 v b I d t s b + P l Q g j l B o 1 i R j 1 u 1 h r H h 2 t A u 6 Q S l p c W i i b f Y Q F P I j R O i h v v P j a Z c M 5 a 2 m 4 A I i 3 Q O V w J e F a I n N D D 6 c 3 A s V r P B d T 6 e W g n m I D 1 H o 5 x U O D 6 E T G P T n t p p 5 r i + H T o k d r O c u W e o w t n o s Z / 1 g d 1 1 1 D W x B 6 N g t 2 0 n x D s 3 d 3 K W q q j s 9 t Y s 0 c t G g S e R G g o 9 H d B C H W 7 p B Z 0 V v B C a m y s r 9 m S C b A L X 6 p U W V W L w A B w / b i P C l / T d C h i c d H r 5 h 9 9 j E u 9 U f c 2 V A 3 N l r o A T o l d G 9 P E L o e C G d V m 0 c A M f g c F z L N a g a Q n y H 0 O V 7 n E A x q m J e a f g l a C U C C 2 z g l 2 Q l M p y m J 7 S 0 2 Y p v 8 P X j 2 Y s X B e Y N Z 3 7 N 9 L J m l m J U l z b O 4 d P 5 j I Y h T z t l 4 X L Y Z b t M j n U R f W U D Z 7 j 7 C g A d s s I H G 9 F W h z S O P U B n q w X S W g 4 X 5 Q L C 8 u C E H w / W Y n g h P g G I C T A C 5 y 9 I t B G y E u E G S H 2 Q r N 5 w T k m r B C O z D s g G v S g b c g E 0 K f E v E 4 E 3 h P I u H X E x 4 h s M c f o i e r e K f H C 5 o 4 / K e o j b A u v 8 a q r B Q 3 9 s v o U Z a 6 j 9 h F g K o d D m L n H x a l / H D l c C I U E l p W Q z U N Z g d E l Y M g G J F r d i K o F 6 z a d t B K c O t j f W F + T o T a D j C 9 n K 4 f g N f Q C i c C w n y F + x 7 3 h G u C i x x a q b d / Q I a D Q E t h C i B / I E S h 3 A q / T 3 W 9 x w W a T E o D G Q U / Z f u 4 A t M / v K 3 l s l 6 l 7 i b f v L I o m g K n a T / R l r I T y u Q B 2 j q 1 o p L w q 4 e k r g c z z u t M T M O s B a E d n F B p m I d d X x s i G q z X g X y B I I 0 Z + E y O G / C a 8 O u r q z Q c T d B X U w G Z o T F P x 8 z k K y O O h V x 8 t e h C s B 6 3 y u d R l 7 q b f F w h N w 2 V Z i m E k F l R K S w J c B p a U Q m o 8 Q 8 D e K a c g O u 0 u 3 5 A t 4 n M i E S j 4 m G F 9 x E F U R r W 3 O k Q O G h P R E F o 9 A 0 M i v Z C H v K V d C k t 9 H G A I g 1 + Z E v 9 a t J I k V 8 5 V t w v e + z l 9 K h K 3 c U d A d q N M O / s U G l K E 8 w R a / X Y 6 T A j t D n W V v Y 7 H y q 1 R Z x w W E J V S + 8 F k t j l r P B Z h p j g m t E m g 6 k I I q L A z E N H r R l O B A V O 9 f p l F P B x g S a I e Q m N h L + y L g X a i Q u E w N g X C t b f 5 V z 3 2 T c y s R n j V N j m H Q 2 E n l P W C Y G g 8 p i s L C 6 U C S e 8 c t 2 9 v b K O m h 1 u Y z T c q 6 X 4 s o P v g E P a N W p x Z 1 t N V F w j y A J s x T Y l s s M p U a f 2 G A J 6 6 Q R 4 T I 9 F Z 6 5 B D F m F t j G 2 q x d l + k W j a C v u l 9 G j L A 2 p d t T J + E 8 F 1 I N s G N 6 N j k g 7 9 z m A R v h 2 L E Y h b r Q 7 a Q T 0 J 6 G G h + m j h R x t j d W V Z Z q f m 5 H x V J W w t V k 9 l Z c d a h l 7 F e E 2 U F l 7 i o U G + S V m p y e p v a 1 D I j u c n i v M O w Q B o 8 M T n 7 G 2 p z R w r 6 H U D I 0 F Z o 0 9 z U O J 9 g a Z s F Y k j d o n + 0 3 b 8 m N s t 2 A y q z q j 7 m 0 o l E Z r J i u + m c Y 4 I m P D A p h + M J 9 q g Z 5 p A s L Y 0 9 t H Q 8 O j Z V 4 1 e O r g I k f t D z c 5 3 N C I O j 8 U n C 7 Y B J A O 3 k M R G P 6 B l m 1 r b 6 e R s Z P G J + y R Y 5 L g l c D F 7 j Y R F 9 + z v r Z C k + N P i h U F 7 h V t q b N j P T I 4 s v k A O d S 1 Q v M Y G 1 L 0 P r U 0 C t 8 r l n B Q + C T K o F w 2 j 7 r U 3 W 0 u h f + Y S d U M g n 0 5 W f + Q G X j q d E M e 7 x B 9 O i f P n J N j e N E Y R 7 S z v S U d t l s b G z Q 5 8 U S I B 1 c 5 l j A t 8 f K h F Z w i y q 2 A B l 1 i E m + z J r R O L a M h g s V L m K / I 8 r q 1 u c 7 n z N E u M s 2 u r h T b e X g v G B m M a 7 Z z v y c c B m 0 2 H L g f I Q n u S 6 2 r Y i Y T 1 v W 2 W v p 8 d X d q 1 9 9 t j q L 5 g x f W L G 2 F G c c x S b Q d t k y j e J 0 A Y T w I 1 t e W p X Y H 8 D K R s w E E y 2 S y 4 v x o 7 + y k k 6 f P i Y a B q x x L m J Z 4 P v g / n Y U J / 1 s N I B U + F 9 v c E C L G 4 7 t C S k R Y w C m B d T x 1 f A 4 p w b q 6 e u Q 8 g U B I 2 l y V X P Q A J o G D 6 / w 4 A I 9 D k c S 5 Q B v x y r 7 9 X i T b M G S y X q U h J h / k q l l E M m N m 0 9 6 p g J R g 1 W A X U V 4 J b d y G 0 c C 9 Q 5 h B n E q J L M 1 A P j 8 I A Y i M t h v W h S C s Y b A P W g 7 E Q X Q 8 U p G 1 d 3 b J f S A o V 0 w 5 f u i I s I C D B e c 2 I 7 m X M K 6 l t j Y F 5 J B P 3 3 z g I r j s 1 0 T W f U b h S g z 7 + Q 8 X X t r I 5 l E X V Y X W G Z b 3 2 T S k 2 e T a 3 N y S y G k N R J d r T V I J d i Z Q J W A g o R 1 g F t Y C m I E A B B 9 t J a V R m C C s Y Y S c T A b 0 G S 0 t L s r n a g H 6 0 d D x i 3 h B f N / M 9 J S 0 u / A 8 I I C A V R P P b n n o 0 / G g Y 4 6 O R k A R p J w 4 / M f Y N h / T 6 + b C + 1 h D 8 z + o L 6 s z G j J p N S p C v E C r l r J u 1 x 3 c Y n w y M U d f f P E V 3 b x 5 i + b m n E N 8 r M D c T Q c B I g 7 s g B d c C 9 C f B F O t E l A R d B t u 8 m r A d 6 V T G P I R l H m h k J d i d O y E b J s 1 F Y Q Q O c 0 1 H q / 4 x O R r F u R 5 a b K U t Z d Q m D C i h Y z C 9 6 j X Y W K b i a W s p P o X n I Y v u 8 4 l t 8 s n w z p v G c t m w O 8 P U v v o N X r n n b d k s j C Y T V P T 8 z W N x N U a o x Z A e J 3 6 r K z m l z N U W 6 o S 1 l a W p f 0 H c x S d 1 M / G n 9 D 0 s 3 F x c E g y F 8 N M h a m I 7 0 J e D C z b O 7 r I a 9 G 4 + r 2 g n R f l 9 t z E x D P J o t R U M D F Q 5 M c g C o r s E 6 L I k S L h z P t h 4 s l x g 2 Q B P 9 q J h j z W s T T E 5 H O l N + S F V S N V I 8 i G 6 G m Y U e i j c b P w v P L q y / T F 5 1 9 K v o V K a O O 2 S a 1 Q h L J / t L N T k 1 X 7 r j S q P Q + 0 m R B 4 i / R i 6 E c a Y Y 0 z d u q M O D g Q p a 7 z p O N + z c A 2 v h t u f T t g V v r J 3 C X H W M h G g W k h R a 1 o w p R I o w m D l N e l p d 6 n l v r z l 1 9 6 v k G j t a I h X j 4 U V M x m A W k E e e x g z u U 9 n j x D W U 8 b v f v e O / T 4 8 V P J 5 + 1 k Z u m w p F p Q S Q u N n D j J R P Z K s n 2 8 7 I q o c B w z G l o j 3 5 0 q B e R a t w K E h z a y i 7 B / u l q 9 U 7 l x Y E L I D x 4 H C G I m k 7 G U U i K P J l j p 8 3 n y N M D D h 9 K Q z L H 4 0 R V 2 s 4 h k h u S N Z / D 7 o N t z f v p h p Y 2 u X f 8 F L S 0 t 0 9 P x c W 5 D K L f z Y Q H v W y V g 5 o 7 2 9 g 5 5 F n j Z K 8 u L Y p 6 p Y R w 7 t L K 0 y P t Z O I z P W w H H Q c g U x K o R t k m w A j g N q g S p w u E W c U x o I K p k e b f 5 X i T c P 8 i k N j S Z Z E U 9 G 1 n n d 2 Q U t U 8 v z Q X H G 5 M 1 F j 8 N 0 + m o t L U Z V E l T N Y J w 9 x e U t p F e b c Z O y k 2 7 m Q B d u n S R e r q 7 6 R m 3 H + C 0 W F l Z l V k M Y a L h 5 a A 2 x 7 I a q u U h N w N j p H r 7 B s Q 8 E 1 M 0 E p X x S H g O l U x D O 6 + j 0 6 U h E i R r 8 d 5 p y B g t Y + Z E 1 C G I K j k u w P 1 o U p R r I 7 U P Z p 0 U f U y W + C y I x c e x 5 I I p f R o F z 3 / 4 j / / p n 5 h Y / G T r W 9 y U o U w + r G 7 S e C j N A i Y 7 a w s V a G K 9 Z N p g R o x 2 3 o f R q X 1 9 v d T Z 2 c F t j A w 9 e P A T L S 4 u U j A Y o D / 9 8 W N 6 N j n J 5 t a 2 1 I p o h 8 U Q 0 c D 3 Z B Z w m I f W d s t h g A 5 X u P X z O Z g s X g k L y m W y 0 r d k V / F s b m 4 4 u u X x v J 3 a d W 6 u W V K Z A v 3 5 W e 1 D 9 e s J L R 8 l c u h t 0 3 5 z M Y i j 1 t X 8 U N h W y x z 1 9 b R S V z c / F 4 t M 1 q O 4 b j 6 d a Z h k x z I j I q Q w W f B g t F m F d T O s 2 / X A e 6 e T t L X n p n s L i g i t w T y 9 N r p f I + B a k a 5 r Y W G e S e K n k Z F h 0 V o L C 0 v U 1 h q l g U G l T T Q w D A I C W m m Y + l E A 5 q G V t C B 6 q 0 O Q 6 8 L s D A 1 W G L 7 / / b y P 1 u L N N / X 4 7 T M J S s Q p d z R o o m i y 5 O X 9 6 K x G s p + X u S x m y s z J E r M X v v v 2 O X k n j Q B X W S Z 6 1 b m g g o T w a Q G 0 q 2 U b h S 8 m g 9 Q T U S E 5 A I Z 6 2 w E O B m i t s 2 f P 0 e n T p 8 Q R 0 N b W R m f O n K K N z U 1 a X l 4 2 P q k A 8 6 r e Z I K w I U e e F Z G I c w I a P Z O i E 4 4 H m S z a C U t t x m l i 6 W O 8 L m S T d S z x W Y N s x X 2 q K M 1 c k s N 6 F n s p q h M g A 2 Z C a V T b r g f Y i p K s s O + Z p g z l d 2 I L a A L 0 W Z m B z t D z F 8 7 T z P S M e A f r B Q i K F R A W u x n j K 6 U 4 q x T p c T w G D 2 q y m I t B F C 6 a P N J k 0 C Q z k a 1 I J N l f I l W j 8 2 A 0 z G 2 O E v S y O W Q Q S p O m E e R x w t 1 5 v 8 S p 9 U V V g 3 2 7 w i A 6 u z 4 b H x P t 2 v V r d P f u 9 x J j V w 9 g F g 4 z I C Q Y f m E H H V I F 8 k O w 9 u J x W p i b k X F P O 7 G Y C B 0 6 e T H M B K Y S C o a a h L z 2 3 9 c o K N L o J Z c y c o E k c t C 0 N I g j p D F 9 j u 9 P C r Z l m a e + X j a B D f l r R G m Y 2 x w / n v y 2 2 L K a U M 0 k E 6 b m H P T N y 5 C K y / 2 q 7 X R 7 1 t 7 D B c G z y / k N w A Q 8 e + 6 s t K v q A Z e 1 T 4 u f G V z s I A f i 8 n B t G j p + c I / v C R o s F A 7 T 4 P C o u M 3 7 B 4 f E 9 E E 8 I B w X M G V R c P 0 h Z + V V R 2 g i a A 2 i y I K i y F I 6 D n J I R y 3 v h + Y p e f Y U a Z T W M t a x z 2 h f Y f v i x R G T B N b / p + G 6 X h P K C u u + e p N t Z 8 9 N l 0 5 2 S Y C p H g / E 7 4 g e r u z v w E X N X 2 n 4 e y s L 6 N T U t N T + w M b G B k 0 b p u B O h V w N t c D a S Y z n A k K A H M i S p I 9 j m P r G n l f C h Z 5 s d t D X 0 3 4 J a v 3 4 a Z C m N k r O i x 8 W f L S 4 v f 9 e L v Q e P A H N o S H k M N Y F B n F 0 K Z p 0 i h T F d a 2 N 9 H 7 e N p N J f U Y R D A 4 M 3 q i 7 H F n R U J M P x e 9 N l p l 9 j b 5 h D X T u P j b G R 8 H N f b p b k W p + y 0 N f T w X 4 p c i m I M E m U q X r x C z s o 6 M j 9 P n n X w q Z v v v u D r W 2 q l H A n / 3 5 i 6 p h T Z X g r W E o P P D F s w D 9 s B i U c K H N p I / i K b c E t a K S G F / z 0 h e T A S H X y q 5 H Z n + 3 Z o R C V 0 L D U H y U W i P p Y h B D i i Z P 6 Z h u F 2 n y C J m M z w u J p B j a i U s k z B a H I X e N K q 5 b E / N l d U U j s J H o o 2 x O u T x L D 1 M V K + z 2 H S X w H D 4 0 J h X 4 h G t 0 O C u A 9 8 8 k p X 0 F w L S C N q g G a K M f 7 z + g s + f P U V e X S k m 2 t b V F X 3 9 9 k 9 5 / / z 3 + j o O N G r 4 7 5 6 e 9 3 Q 3 K + b s o 4 s / T y a 4 c h X l p n U P 3 s A n 8 h 9 u z r J l K Q b 8 p 1 n K f M z H r D 7 x r Y 0 3 e O 0 j B S 4 M g R a I I Q U r 7 N F m U m x z u c l 6 H m x z r 4 j Z X r n K s w 1 3 + m 9 9 c U y d p I F z f N o N Q e y C U G j y H B 6 k e m r o M K 4 G s 2 / U A a m e Y P I 9 W v M X 8 3 f B I Y n o Y Y H r q G Y 2 d O C X r l Y D o b z 2 R m h k r K y t y j / 3 9 / c a e y l j Z c b O 2 c W 7 Y 4 N v R r a K f D C I B s v n y c 9 a C z n C e b g y V 9 7 0 1 a n Y N R S J j a b z / I o m w L k t s g 0 S Q E U U g T S g Z d M n r O S a O z L T B Z n u e 1 2 W J q U 3 Z 5 P v L v 7 h h n K 1 x a L j J h x I J w L 1 b m k a l m a Y f M M d m 3 g y 3 M 8 y 1 N T Q V O n 6 B a L S t 6 v A N C A R y 3 d n d R 0 t L C z 1 8 + E j m p 6 2 E W S b z J 2 y W V S I T A C L B Z I U 5 h 3 I Y M g F 2 k 7 K 9 1 F / / t p Q i k 0 k z F c k E 9 7 g i U 5 F o s s / Y 5 i J O C Z D M W N c E K z o i j P W h g Y 5 9 c t e I w h J j s 7 f O x e 9 J k o s f n B 2 R q m 3 X C 0 + 4 n W H F d 7 N + m l 9 L c 6 2 X p s 2 N N W O v P X C Z q E H t g B C l i x c v 0 E 8 / / i R u a i u Q 8 + 4 j J t J j 1 p A 6 c L c R w F A W K 9 o s M 8 j 7 D N I 9 f 6 C B i T h F E l m 3 F W l K + 0 z b T C x F G O O Y s V 3 U W v w Z Z e n g + v N 0 + S o s C l x 0 Y 4 s 8 p 2 Y U d F 7 j 5 u 1 I 1 S x A d M Y 6 S p o I b a j e j o B M I o 1 B e Z o w e K F L C / N S S n B R I m E f F I u 8 D 3 6 / l 1 9 8 V t p U Z u C c N y u k O a s n 0 n y r E 5 a K B D P J m 5 H J q X e D t t t h U C Q L C K D X i 8 U g C p Z 6 n / 6 c E M X Q T h b C Y A k v X p F M s t R a K r d P 1 h p Z l E 3 T B H R H N v h p q w c E P p m J Z S V Y I w j X z e 0 J n O V s T 4 l Q 8 J L 9 a H j D 9 K w X G F 6 x u b k u / T o o G C 4 + P z M t 7 c H 4 b l y E w Q p 0 p L a 3 d V B 7 e x t N T k 6 V f W b H I e S p U Z h k U 3 e V 2 2 z V g I j 8 w 6 J I F n n f 5 Y R R p F J F y M N F E U a t 6 2 N S j G O K O G q p z T 3 5 H 2 P / e + 9 d N c 7 c e D S l D a U K x q i w Y P F D U j u a C 7 i b 7 S a 6 X t t 1 0 y c T A W l T I Q Q J m V n N + c o x X H x o d E z 6 g 4 Z 5 q f u i N D A 2 C g K E E b S j Y y d p e W m p r G / q c P X + 0 Q L d B y z b N e E g b w r 3 z X + l 4 I d 3 y L 5 S A U l M 6 1 o 7 W Y 5 L R 6 4 c x 7 a x D w S S 9 X K S 4 Y m G W h r v L t e F q x 2 b v Q 0 q / R 2 Y h I w f H D 8 M r a G c t F E j t N T 9 R R 8 9 W P L R a 2 N p u U K N H J s 9 u j O 0 q 6 e H e n r t v X U Y q G e N A E c S F J 2 A E l r u w v k z 9 M 3 X N 2 l m Z p Z i s W 1 y 5 y s 7 K h o B d A q j E x j O j e 3 k / u d 8 d a D k q N C 8 8 9 t M u W o G 3 q t a 4 o + s y k I R p 0 Q M v a 4 j I Y r H e K m 0 j r E P 6 / i c 7 N M a i t f h K R Y N p Z Z v v P E S n 0 X J V z O K 6 / b k Y u U n U 2 f M r 0 f 4 Q f G K B H t i B K u q n Q C 9 1 L B u 1 w v n 2 O w b 5 b a U 1 Y X 8 E g t W 1 L U l T g a 7 4 F Q M a 8 d I X C t g E k K L a a S S S V p d W 6 c 1 L s i 8 l O x 6 n d q 7 h o y j z U O A 6 w K 0 q 8 x P G b P 4 g z w H S y O G d 4 g F L 2 W d C w i A p R S D J M Z 6 M Y w I B D G R q W j K 4 T P o a z J I U + x 3 g r t c l q W + p 7 / 9 2 z f V J T Q J T T T 5 V G m P Y D S s e o i A W U t Z t V I j t B T w Z N U r J L e O k P i R N Z g n g A T 9 W 7 Z u d J A J W Y f g r F i c n x V h A D A D h w x E N I C O 4 s H B A b p 6 9 T I N X P l r i r T W l g q s 3 k h Z y A T A 6 + h E J v 9 + C 1 n A P M F f 9 e N g x u 3 f Z x Q Q q b h t H N P 7 Q C 6 s G 0 t F P k U 6 L P t 7 2 R L A p T a x N N X k Q w k H M / x X P z i u g f g h H g d 8 P e U v R k 2 Y 8 e V k g F o 7 O m l + d t r Y U 8 L y 0 q J k I o L 5 M j A 0 I v F 2 z 8 Y f U 3 t H h 2 R N w j 1 O P H k k Q a w y R o e 1 X C L n P 1 A C m O O E t E 2 0 U p E k I B I E 3 U w I K a b 9 X I Q M x m f 0 e o k 0 J b K o d b W t N V V J a y G z b o 5 e / e V l v g J 7 O W t U 2 W + 3 N A F 9 c F U X H y T e U n m n r x m N 0 l J 7 G e d H c 2 / e T y O j J 8 q 0 F N I b 9 / X D v d 5 J g 0 P D x l 4 E t 3 p p Z X l J 1 p G T 4 v S 5 C 7 I O x P b c E u 7 z 8 4 B R K R p F O Q x M + z T B U H C c l 0 E v i K D 2 q c + r / Q G P J g 6 K W i / + r 2 y X i K T X r 1 8 7 a 1 x H c 9 G Q z L H V S s C f Z W 7 j 4 e M h q Q e J l + F E n k a R y g k Y m L i e 8 N H s 1 D P p Y w K 8 l p z l G x t r N D c 9 R a M n T h W d G N b 5 b 4 / F J G a M n k h O u g u u D a W l 7 Y g w r O 5 w D c G y W h t x G W 3 D c H M T a Y z 3 K O 0 j L E E W o 3 j d e f r l 2 B 7 F k 6 o z X B N G L x M p / I + S h e L 3 G N p I l r o Y 2 / w h f s 7 9 Z T L V t H J n e v l 4 2 F i M Z / M w y p U p 5 G K T y N z w x 0 s z w 7 r d a A Q 8 e X r n d J p m p i a o m w m z w 2 2 k v o G S Y w G D / L Q p h 0 Y 0 + q 4 6 O 7 u V q W c A k R E I N 2 o G A t 4 C 3 R j K k N 8 L I V f O B 5 k + y Q I 8 Z r S j M N E C u h X i X A n g y a P T W 6 V o B q H U B x W 5 8 v w s V u n t 8 z 5 q b 0 H f X Y H m t 1 z U F 8 3 S D / N e r o x c 1 M Z m / i Y v R S N x C T D B 9 j J w h Y M k i k Q 9 4 T Q t x l x C G J A L q a 2 L J G L L I C e O C G x n 6 O 2 3 r n C l t d 8 Z 1 A w c K 0 J N L b i N d g s I x W + X K S 8 p r k B 9 x n E j 1 f t n U i x Y B c k G 2 8 b t p N 3 t b e o b H O L L d T G h 0 r S 8 u C i J L Y H F h T m Z e w k D + j Q w R Y w 5 8 W a j 8 M p I i l q D B b o 1 H a B d P j + m T s V z D z D / u 0 J 5 i g R z N L f l Y 5 M U D i K i t 0 8 m i y F I 6 p E z c f i v x D s m X H R v Q R H n Z F e a B p k 4 z 5 4 + p t 6 + X o p G o / K O V n e J H v B n M N J Y S A e N w 0 Q q m n t c 3 J S n D H + h 2 t a W i i Y R r + e Y R L I N r x 4 I p Z Y u N v v + / h 8 + w E U d C 7 j u H i N C A e O z e F 2 G l t J F t J V y q V v R T F K Z I 9 K R z 2 E v E e e X n q V I p J W 3 Y 9 T Z 1 S M p v z R w r T A F P V x Z o G 9 q f C 1 A s 7 H G a i i k S 7 v a n 5 E B i N B M t Q A 6 q c W X p 7 G O D P W 3 K l I k 0 m 5 6 u O y h z Y R b t v H j c e X p j R N 7 9 M 0 X X 9 J r r 7 9 G s Z S X 7 s 3 B Y 6 r + B 8 T g F b X N 6 7 r N Z F 4 v k Q k k A p m M I i T C O h P J 0 F D Q X H / / 9 + 9 y O 7 W k 9 Z s N S K r S A M e k h I P K F J C H b D x o v d 7 s t p M V F 3 r S T J B V i Y 7 Y 2 4 u L i R e J q k 5 c e P k Q U L u + u k w r S w v S 1 s L 1 Y 7 I z R K X D R B y M P N 9 o 3 s N g J + m i L 6 d q J 5 M i A E l G 2 S B r s l v T P v r o S Z C 1 q 8 8 g k / G O u G B I z s Z 2 m r b i a V q I E X 1 v I p N + l 2 Y y F Z f Y b 7 x j F E 0 s F a + n i 7 G P t R i W C F h u j Q T J A z v V J D / N L q 6 7 M y v F R x s J e P j B 5 b g G d X F N 2 7 y a / + k U P z h x Q x r a y W h P Q S D t O l T x w h o N d H a + O c Y m H 7 / P 6 c k J G j t 5 2 j i i g J g / n z 9 Q N P E w N x M m s I Y J m 0 o m q J 8 J h / t B R L s e J v K 8 6 I 3 k Z O S x h 8 3 Q 2 G 6 G 7 q 9 E j S O H B I i g V r A q S / W L b a y o Z X c 4 S + 1 s J j 5 e U T M p J r l y 8 Q e C T A 4 c B 2 G M J Q i D d Z D D 2 C 4 S T B P G v N Q a y d B U G D y I c q l 3 j 3 5 c d N M / / O O v 5 e q O E z x n R 4 f + 6 X / 8 8 3 + l t 3 / z V / T P / + U / U 2 x 1 g S 5 f v E S f / f 6 3 F P S 6 6 A / / 8 7 / T x e u v G h 9 v D L r a 3 b S 2 A e + N e p 1 4 i W a A a q g N N J q h u X J 5 1 q a B A k W 5 m C d X g 2 0 P b Y Q E / R 2 d a t T u 3 M w 0 Y V Z B O C q i b W 3 S V 7 W 8 O C + z Z E x t e o s R 3 Y d B 2 F + g G 8 M Z u t i X 4 Y Z / X j p b 8 1 x 7 t z C P F 3 Y C L L D G B w 8 K C L 6 x q l Y U e W S / p c R T B V r b V S Y 5 C r o K y o m k l q K F j H 1 q v U Q k t V T r Z c T S Z h 8 / V w w a v N g T l + 6 K q 6 + 9 Q q F w 9 V H U j Y b 7 q 8 8 / K + Z s Q 6 L E Z 0 / H W U I L 9 M H f / B 3 d + u o L f v n t I r u N L i G / 4 Q X C g 9 V L v Y 4 X w S / G j G a Q C r k Z Y A r h u j Q w g b S f N d P w 6 A l J 4 4 U E L 8 g 5 s b O 7 L f e F e D 5 c e 5 p J h 9 n W X 7 f J V l s r W j O T d K V 7 n S L + k o t 7 O x Y T 4 R x f D z N R j Z 0 H B g u 9 X g o B C u T j 9 t F I W 4 a G u f C O 4 n 5 5 R 5 Z t V X i d r 0 M K P m M s p e j 9 X G S / s d T r r Q G E E S n v n t q P I R k 5 6 q Z p y e L L X 0 1 d v d 1 l 8 n J s y t P l j U L c r s u b s f T 0 A b c B V u m l N 5 v j R X k 4 n u S X Z Z h 5 h t k H t 7 P Z / I M 5 a A Z e Z K O B f p y L 3 X F K p 5 J S e 4 I 0 S P p v B j p 3 M R f u z N Q z 6 u s f l M m k w 9 E o z c 5 M U s f A e T H 9 D g o M O U H f E T Q g I t 1 n 2 P Q c P n G K E h k 3 f X O I S a b V s w M p Z M v 4 V S Y d H A 5 w b 2 O 4 h 3 y O i / x o 8 u g C U s i 6 s T R v g x z G P p C k u M 8 o b t Z A W Z C H z b x 0 V n 0 G k f 3 Z V I K u D u d o a n K a + g f 6 6 c o H f 4 0 L P J Z w f T + 7 K o / v O I K f M Z N q j 1 9 b i T x l S 5 A K 6 / g x E Q s v s N H w U J b e O p E o c 4 t r o A + q r b V d h n A 8 f f y Q Q s G g z L C x s r z M 1 + 2 i Q W 5 P z c e 8 9 M g m h V k l I B c 7 c r I D c F W f O n t e 1 n H 7 G A F c G c I W / B q A 0 G P B S z k g f 9 X S K O o z p m 1 Z a s L o Y k c k e 8 + e 3 g f i X O z F d D 4 5 a v F l a X q d q N 2 z J c 8 S G g l D Y z J M L O Q + v P j m r y g U U Y 6 f R g P k / s O / / C / 6 1 V / 9 N d 2 / e 5 s C / B 5 h 7 i N 2 8 + y F S 2 L u H 0 1 r u E 4 A R 3 q 6 l D 2 u R 2 i a z T / 1 s k r 7 8 A K b h R x 5 6 b O p V p r l N h G w O D 9 H q 6 y V E I G O x J Q I O 1 p d W Z b w J A y D R 6 M d W g V a C / P 8 I l E M Z v + o F V c H S 2 Q C W g y N u J d M 0 l 5 Z O J M W f G u R I + o T x X 3 G M 9 X b x j P d v 6 0 + J 8 + 9 + D k u W O r C + / V 7 K h I H n z e O F / c x m S 4 x m V q 8 W Q o z m d B m y m 4 9 k 4 S c 6 L e K b e / I V D w Y Q 9 b R N 9 Q 0 M g F 4 l 3 A s T Y 4 / F a v g 9 j d f y T u 9 + + 1 N e v D 9 H f r s o z + S 6 9 7 c W v O k s E b 8 + J g f K s u O y w U X a U l L w W O m t B U 0 m N J i / E f W m 4 2 Q J 0 N v n l b D s c 0 Q 7 5 / X R 3 6 u 3 V T W p z x N 8 Q v q 7 O m l z q 5 u W o 9 7 J N o 9 b t P h 6 3 e l q K / N S 2 O d W Q p a x i N h 2 p t 4 I k k P V 0 L U 2 j t G q a z q H y r B t G 6 s q o U i D D Z 4 j f 8 Y 2 7 I f C + x V + 3 R h J p R t 2 5 P Q W J r I o 4 + B R C A W v u f l o b 3 i N p 4 H y I N Z R D D b P U Y 3 D 7 C J l 0 q m + L 0 S X f v 1 3 8 k V H 1 8 Q / T 8 A e R U x l a Z U 1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 N a m e = " L a y e r   1 "   G u i d = " 0 9 f e 6 6 a 2 - b 2 a 5 - 4 c 9 b - 8 2 7 e - a e 4 8 a e 1 9 5 b 0 a "   R e v = " 1 "   R e v G u i d = " c 0 a 4 c e 7 4 - 7 7 7 6 - 4 c 3 8 - a 9 e c - 8 4 c 7 9 7 f c 8 e e e " 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A32181AB-8F3B-439B-AF0C-A5873762F02A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D1F51495-5AF5-4F62-BB88-578FBC139155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</vt:lpstr>
      <vt:lpstr> Use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Metzger</dc:creator>
  <cp:lastModifiedBy>Andy Metzger</cp:lastModifiedBy>
  <cp:lastPrinted>2019-03-26T18:14:53Z</cp:lastPrinted>
  <dcterms:created xsi:type="dcterms:W3CDTF">2019-03-22T18:36:09Z</dcterms:created>
  <dcterms:modified xsi:type="dcterms:W3CDTF">2019-05-15T14:24:14Z</dcterms:modified>
</cp:coreProperties>
</file>